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Teamarbeiten\Formular_Halteranfragen_Redlich_2008-2024\2024\"/>
    </mc:Choice>
  </mc:AlternateContent>
  <xr:revisionPtr revIDLastSave="0" documentId="8_{C5512D9F-F9E8-448D-A188-D8D0C9368D41}" xr6:coauthVersionLast="47" xr6:coauthVersionMax="47" xr10:uidLastSave="{00000000-0000-0000-0000-000000000000}"/>
  <bookViews>
    <workbookView xWindow="-98" yWindow="-98" windowWidth="21795" windowHeight="13996" tabRatio="838" xr2:uid="{00000000-000D-0000-FFFF-FFFF00000000}"/>
  </bookViews>
  <sheets>
    <sheet name="Übersicht (Anzahl)" sheetId="1" r:id="rId1"/>
    <sheet name="Erfassungsliste VU (Anzahl)" sheetId="7" r:id="rId2"/>
  </sheets>
  <definedNames>
    <definedName name="_xlnm._FilterDatabase" localSheetId="1" hidden="1">'Erfassungsliste VU (Anzahl)'!$A$1:$X$121</definedName>
    <definedName name="_xlnm.Print_Area" localSheetId="1">'Erfassungsliste VU (Anzahl)'!$A$1:$X$121</definedName>
    <definedName name="_xlnm.Print_Area" localSheetId="0">'Übersicht (Anzahl)'!$A$1:$AD$62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7" l="1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U104" i="7"/>
  <c r="U105" i="7"/>
  <c r="U106" i="7"/>
  <c r="U107" i="7"/>
  <c r="U108" i="7"/>
  <c r="U109" i="7"/>
  <c r="U110" i="7"/>
  <c r="U111" i="7"/>
  <c r="U112" i="7"/>
  <c r="U113" i="7"/>
  <c r="U114" i="7"/>
  <c r="U115" i="7"/>
  <c r="U116" i="7"/>
  <c r="U117" i="7"/>
  <c r="U118" i="7"/>
  <c r="U119" i="7"/>
  <c r="U120" i="7"/>
  <c r="U121" i="7"/>
  <c r="U5" i="7"/>
  <c r="Q2" i="7"/>
  <c r="I2" i="7"/>
  <c r="G2" i="7"/>
  <c r="P49" i="1"/>
  <c r="P44" i="1"/>
  <c r="U2" i="7" l="1"/>
  <c r="P34" i="1"/>
  <c r="P35" i="1"/>
  <c r="P36" i="1"/>
  <c r="P37" i="1"/>
  <c r="P38" i="1"/>
  <c r="P39" i="1"/>
  <c r="P40" i="1"/>
  <c r="P41" i="1"/>
  <c r="P42" i="1"/>
  <c r="P43" i="1"/>
  <c r="P33" i="1"/>
  <c r="P53" i="1" l="1"/>
  <c r="L45" i="1" l="1"/>
  <c r="P45" i="1"/>
  <c r="X56" i="1" l="1"/>
  <c r="L53" i="1"/>
  <c r="T56" i="1" s="1"/>
</calcChain>
</file>

<file path=xl/sharedStrings.xml><?xml version="1.0" encoding="utf-8"?>
<sst xmlns="http://schemas.openxmlformats.org/spreadsheetml/2006/main" count="289" uniqueCount="281">
  <si>
    <t>Gesamtverband der Deutschen</t>
  </si>
  <si>
    <t>Postfach 08 02 64</t>
  </si>
  <si>
    <t>10002 Berlin</t>
  </si>
  <si>
    <t>von:</t>
  </si>
  <si>
    <t>bis:</t>
  </si>
  <si>
    <t>Name:</t>
  </si>
  <si>
    <t>PLZ / Ort:</t>
  </si>
  <si>
    <t>Ansprechpartner/in:</t>
  </si>
  <si>
    <t>Telefon:</t>
  </si>
  <si>
    <t xml:space="preserve">Abrechnungszeitraum      </t>
  </si>
  <si>
    <t>VU-Nr.</t>
  </si>
  <si>
    <t xml:space="preserve">Versicherungswirtschaft e. V. </t>
  </si>
  <si>
    <t>Zentrale Abrechnungsstelle Halteranfragen</t>
  </si>
  <si>
    <t>Zulassungsstelle</t>
  </si>
  <si>
    <t>Nr.:</t>
  </si>
  <si>
    <t xml:space="preserve">Name </t>
  </si>
  <si>
    <t>ADLER Versicherung AG</t>
  </si>
  <si>
    <t>ARAG Allgemeine Versicherungs-AG</t>
  </si>
  <si>
    <t>AXA Versicherung AG</t>
  </si>
  <si>
    <t>Barmenia Allgemeine Versicherungs-AG</t>
  </si>
  <si>
    <t>GARANTA Versicherungs-AG</t>
  </si>
  <si>
    <t>Gothaer Allgemeine Versicherung AG</t>
  </si>
  <si>
    <t>GVV-Kommunalversicherung VVaG</t>
  </si>
  <si>
    <t>HUK24 AG</t>
  </si>
  <si>
    <t>HUK-COBURG-Allgemeine Versicherung AG</t>
  </si>
  <si>
    <t>Landesschadenhilfe Versicherung VaG</t>
  </si>
  <si>
    <t>Öffentliche Sachversicherung Braunschweig</t>
  </si>
  <si>
    <t>Oldenburgische Landesbrandkasse</t>
  </si>
  <si>
    <t>R+V Allgemeine Versicherung AG</t>
  </si>
  <si>
    <t>RheinLand Versicherungs AG</t>
  </si>
  <si>
    <t>SAARLAND Feuerversicherung AG</t>
  </si>
  <si>
    <t>SIGNAL IDUNA Allgemeine Versicherung AG</t>
  </si>
  <si>
    <t>uniVersa Allgemeine Versicherung AG</t>
  </si>
  <si>
    <t>VGH Landschaftliche Brandkasse Hannover</t>
  </si>
  <si>
    <t>VHV Allgemeine Versicherung AG</t>
  </si>
  <si>
    <t>Württembergische Versicherung AG</t>
  </si>
  <si>
    <t>WWK Allgemeine Versicherung AG</t>
  </si>
  <si>
    <t>0010</t>
  </si>
  <si>
    <t>0522</t>
  </si>
  <si>
    <t>0501</t>
  </si>
  <si>
    <t>0506</t>
  </si>
  <si>
    <t>Öffentliche Feuerversicherung           
Sachsen-Anhalt</t>
  </si>
  <si>
    <t>SV SparkassenVersicherung 
Gebäudeversicherung AG</t>
  </si>
  <si>
    <t>Bitte die gelben Felder ausfüllen!</t>
  </si>
  <si>
    <t xml:space="preserve">Mecklenburgische Versicherungs-
Gesellschaft a.G. </t>
  </si>
  <si>
    <r>
      <t xml:space="preserve">Bitte die Anzahl eingeben </t>
    </r>
    <r>
      <rPr>
        <b/>
        <sz val="8"/>
        <color indexed="10"/>
        <rFont val="Wingdings"/>
        <charset val="2"/>
      </rPr>
      <t>ê</t>
    </r>
  </si>
  <si>
    <t>Betrag in Euro</t>
  </si>
  <si>
    <t>5085</t>
  </si>
  <si>
    <t>5096</t>
  </si>
  <si>
    <t>Anzahl Anfragen</t>
  </si>
  <si>
    <t>Kassenzeichen:</t>
  </si>
  <si>
    <t>Buchungszeichen:</t>
  </si>
  <si>
    <t>Anzahl</t>
  </si>
  <si>
    <t>Zulassungsstellennummer aus Übersicht (Anzahl)</t>
  </si>
  <si>
    <t>Summen 
(Anzahl / Betrag):</t>
  </si>
  <si>
    <t>Bitte die gelben 
Felder ausfüllen!</t>
  </si>
  <si>
    <t>Blaue / türkise Felder errechnen sich automatisch!</t>
  </si>
  <si>
    <t>Summe (Anzahl / Betrag) Zentralruf</t>
  </si>
  <si>
    <t>Zentralruf (VU-Nr.: 8333)</t>
  </si>
  <si>
    <t xml:space="preserve"> DBGK (VU-Nr.: 0008)</t>
  </si>
  <si>
    <t>Zentrale Abrechnung Halteranfragen Sammelabrechnung</t>
  </si>
  <si>
    <t>Rechnungsbetrag</t>
  </si>
  <si>
    <t>Kontoverbindung Empfänger:</t>
  </si>
  <si>
    <t>Name Kreditinstitut</t>
  </si>
  <si>
    <t>3. Versicherungsunternehmen (telefonische und schriftliche Anfragen)</t>
  </si>
  <si>
    <t xml:space="preserve">1. Zentralruf der Autoversicherer (telefonische und schriftliche Anfragen) </t>
  </si>
  <si>
    <t>E-Mail:</t>
  </si>
  <si>
    <t>2. Deutsches Büro Grüne Karte (telefonische und schriftliche Anfragen)</t>
  </si>
  <si>
    <t>Datum:</t>
  </si>
  <si>
    <t>5858</t>
  </si>
  <si>
    <t>R+V Direktversicherung AG</t>
  </si>
  <si>
    <t>5137</t>
  </si>
  <si>
    <t>5121</t>
  </si>
  <si>
    <t>5781</t>
  </si>
  <si>
    <t>WGV-Versicherung AG</t>
  </si>
  <si>
    <t>Sparkassen-Versicherung Sachsen
Allgemeine Versicherung AG</t>
  </si>
  <si>
    <t>LVM Landwirtschaftlicher Versicherungsverein Münster a.G.</t>
  </si>
  <si>
    <t>5151</t>
  </si>
  <si>
    <t>ERGO Versicherung AG</t>
  </si>
  <si>
    <t>ERGO Direkt Versicherung AG</t>
  </si>
  <si>
    <t>BGV-Versicherung AG</t>
  </si>
  <si>
    <t>5146</t>
  </si>
  <si>
    <t>NÜRNBERGER Allgemeine 
Versicherungs-AG</t>
  </si>
  <si>
    <t>Allianz Versicherungs-Aktiengesellschaft</t>
  </si>
  <si>
    <t>AXA easy Versicherung AG</t>
  </si>
  <si>
    <t>5155</t>
  </si>
  <si>
    <t>Bayerischer Versicherungsverband
Versicherungsaktiengesellschaft</t>
  </si>
  <si>
    <t>5145</t>
  </si>
  <si>
    <t>DA Deutsche Allgemeine Versicherung Aktiengesellschaft</t>
  </si>
  <si>
    <t>Debeka Allgemeine Versicherung Aktiengesellschaft</t>
  </si>
  <si>
    <t>DEVK Allgemeine Versicherungs-Aktiengesellschaft</t>
  </si>
  <si>
    <t>Fahrlehrerversicherung Verein auf Gegenseitigkeit</t>
  </si>
  <si>
    <t>Feuersozietät Berlin Brandenburg 
Versicherung Aktiengesellschaft</t>
  </si>
  <si>
    <t>5365</t>
  </si>
  <si>
    <t>HanseMerkur Allgemeine Versicherung AG</t>
  </si>
  <si>
    <t>Itzehoer Versicherung / Brandgilde von 1691 Versicherungsverein auf Gegenseitigkeit</t>
  </si>
  <si>
    <t>Janitos Versicherung Aktiengesellschaft</t>
  </si>
  <si>
    <t>KRAVAG-ALLGEMEINE Versicherungs-Aktiengesellschaft</t>
  </si>
  <si>
    <t>KRAVAG-LOGISTIC Versicherungs-Aktiengesellschaft</t>
  </si>
  <si>
    <t>Mannheimer Versicherung Aktiengesellschaft</t>
  </si>
  <si>
    <t>5786</t>
  </si>
  <si>
    <t>Provinzial Nord Brandkasse Aktiengesellschaft</t>
  </si>
  <si>
    <t>Stuttgarter Versicherung AG</t>
  </si>
  <si>
    <t>5586</t>
  </si>
  <si>
    <t>Waldenburger Versicherung AG</t>
  </si>
  <si>
    <t>5082</t>
  </si>
  <si>
    <t>Württembergische Gemeinde-Versicherung a.G.</t>
  </si>
  <si>
    <t>5024</t>
  </si>
  <si>
    <t>5029</t>
  </si>
  <si>
    <t>Sparkassen DirektVersicherung AG</t>
  </si>
  <si>
    <t>Volkswagen Autoversicherung AG</t>
  </si>
  <si>
    <t>Kommunaler Schadenausgleich der Länder Brandenburg, Mecklenburg-Vorpommern, Sachsen, Sachsen-Anhalt und Thüringen (KSA)</t>
  </si>
  <si>
    <t>GVO Gegenseitigkeit Versicherung Oldenburg VVaG</t>
  </si>
  <si>
    <t>Swift-Code/BIC
(11-stellig)</t>
  </si>
  <si>
    <t>IBAN
(22-stellig)</t>
  </si>
  <si>
    <t>Erfassungsliste Halteranfragen                                
von Versicherungsunternehmen (telefonisch + schriftlich)</t>
  </si>
  <si>
    <t>Summe aller VU-Anfragen aus der Erfassungsliste VU (Anzahl)</t>
  </si>
  <si>
    <t>Advigon Versicherung AG</t>
  </si>
  <si>
    <t>7985</t>
  </si>
  <si>
    <t>AXA France IARD S.A.</t>
  </si>
  <si>
    <t>7595</t>
  </si>
  <si>
    <t>Continentale Sachversicherung Aktiengesellschaft</t>
  </si>
  <si>
    <t>Cosmos Versicherung Aktiengesellschaft</t>
  </si>
  <si>
    <t>0523</t>
  </si>
  <si>
    <t>Haftpflichtgemeinschaft Deutscher Nahverkehrs- und Versorgungsunternehmen Allgemein VVaG</t>
  </si>
  <si>
    <t>Haftpflichtgemeinschaft Deutscher Nahverkehrs- und Versorgungsunternehmen (HDN)</t>
  </si>
  <si>
    <t>0001</t>
  </si>
  <si>
    <t>Haftpflichtschadenausgleich der deutschen Großstädte (HADG)</t>
  </si>
  <si>
    <t>0004</t>
  </si>
  <si>
    <t>0002</t>
  </si>
  <si>
    <t>HDI Global SE</t>
  </si>
  <si>
    <t>HDI Versicherung AG</t>
  </si>
  <si>
    <t>Komunaler Schadenausgleich westdeutscher Städte (KSA)</t>
  </si>
  <si>
    <t>0003</t>
  </si>
  <si>
    <t>Kommunaler Schadenausgleich Hannover (KSA)</t>
  </si>
  <si>
    <t>0005</t>
  </si>
  <si>
    <t>Kommunaler Schadenausgleich Schleswig-Holstein</t>
  </si>
  <si>
    <t>0006</t>
  </si>
  <si>
    <t>Münchener Verein Allgemeine Versicherungs-AG</t>
  </si>
  <si>
    <t>Probus Insurance Company Europe DAC</t>
  </si>
  <si>
    <t>5169</t>
  </si>
  <si>
    <t>VOLKSWOHL BUND Sachversicherung Aktiengesellschaft</t>
  </si>
  <si>
    <t>Haftpflichtverband öffentlicher Verkehrsbetriebe (HÖV)</t>
  </si>
  <si>
    <t>5036</t>
  </si>
  <si>
    <t>5042</t>
  </si>
  <si>
    <t>5044</t>
  </si>
  <si>
    <t>5051</t>
  </si>
  <si>
    <t>5055</t>
  </si>
  <si>
    <t>5058</t>
  </si>
  <si>
    <t>5061</t>
  </si>
  <si>
    <t>5078</t>
  </si>
  <si>
    <t>5080</t>
  </si>
  <si>
    <t>5086</t>
  </si>
  <si>
    <t>5095</t>
  </si>
  <si>
    <t>5098</t>
  </si>
  <si>
    <t>5125</t>
  </si>
  <si>
    <t>5310</t>
  </si>
  <si>
    <t>5312</t>
  </si>
  <si>
    <t>5316</t>
  </si>
  <si>
    <t>5317</t>
  </si>
  <si>
    <t>5324</t>
  </si>
  <si>
    <t>5338</t>
  </si>
  <si>
    <t>5340</t>
  </si>
  <si>
    <t>5342</t>
  </si>
  <si>
    <t>5343</t>
  </si>
  <si>
    <t>5344</t>
  </si>
  <si>
    <t>5362</t>
  </si>
  <si>
    <t>5375</t>
  </si>
  <si>
    <t>5384</t>
  </si>
  <si>
    <t>5400</t>
  </si>
  <si>
    <t>5401</t>
  </si>
  <si>
    <t>5405</t>
  </si>
  <si>
    <t>5412</t>
  </si>
  <si>
    <t>5402</t>
  </si>
  <si>
    <t>5414</t>
  </si>
  <si>
    <t>5426</t>
  </si>
  <si>
    <t>5438</t>
  </si>
  <si>
    <t>5441</t>
  </si>
  <si>
    <t>5446</t>
  </si>
  <si>
    <t>5455</t>
  </si>
  <si>
    <t>5463</t>
  </si>
  <si>
    <t>5469</t>
  </si>
  <si>
    <t>5470</t>
  </si>
  <si>
    <t>5472</t>
  </si>
  <si>
    <t>5476</t>
  </si>
  <si>
    <t>5479</t>
  </si>
  <si>
    <t>5484</t>
  </si>
  <si>
    <t>5501</t>
  </si>
  <si>
    <t>5505</t>
  </si>
  <si>
    <t>5508</t>
  </si>
  <si>
    <t>5513</t>
  </si>
  <si>
    <t>5515</t>
  </si>
  <si>
    <t>5521</t>
  </si>
  <si>
    <t>5525</t>
  </si>
  <si>
    <t>5549</t>
  </si>
  <si>
    <t>5552</t>
  </si>
  <si>
    <t>5562</t>
  </si>
  <si>
    <t>5581</t>
  </si>
  <si>
    <t>5585</t>
  </si>
  <si>
    <t>5633</t>
  </si>
  <si>
    <t>5686</t>
  </si>
  <si>
    <t>5773</t>
  </si>
  <si>
    <t>5783</t>
  </si>
  <si>
    <t>5787</t>
  </si>
  <si>
    <t>5798</t>
  </si>
  <si>
    <t>5862</t>
  </si>
  <si>
    <t>5902</t>
  </si>
  <si>
    <t>7455</t>
  </si>
  <si>
    <t>0013</t>
  </si>
  <si>
    <t>5033</t>
  </si>
  <si>
    <t>5070</t>
  </si>
  <si>
    <t>nexible Versicherung AG</t>
  </si>
  <si>
    <t>5088</t>
  </si>
  <si>
    <t>5206</t>
  </si>
  <si>
    <t>AIG Europe S.A. Direktion für Deutschland</t>
  </si>
  <si>
    <t>5208</t>
  </si>
  <si>
    <t>QBE Europe SA/NV Direktion für Deutschland</t>
  </si>
  <si>
    <t>5209</t>
  </si>
  <si>
    <t>5210</t>
  </si>
  <si>
    <t>Dialog Versicherung AG</t>
  </si>
  <si>
    <t>5214</t>
  </si>
  <si>
    <t>HISCOX SA Niederlassung für Deutschland</t>
  </si>
  <si>
    <t>5215</t>
  </si>
  <si>
    <t>Lloyd's Insurance Company S.A. Niederlassung für Deutschland</t>
  </si>
  <si>
    <t>5225</t>
  </si>
  <si>
    <t>5232</t>
  </si>
  <si>
    <t>Lippische Landesbrandversicherung AG</t>
  </si>
  <si>
    <t>9496</t>
  </si>
  <si>
    <t>wefox Insurance AG</t>
  </si>
  <si>
    <t xml:space="preserve">Verti Versicherung AG </t>
  </si>
  <si>
    <t>Versicherer im Raum der Kirchen Sachversicherung AG</t>
  </si>
  <si>
    <t>Balcia Insurance SE Niederlassung Deutschland</t>
  </si>
  <si>
    <t>Generali Deutschland Versicherung AG</t>
  </si>
  <si>
    <t>Alte Leipziger Versicherung Aktiengesellschaft</t>
  </si>
  <si>
    <t>BavariaDirekt Versicherung AG</t>
  </si>
  <si>
    <t>iptiQ EMEA P&amp;C S.A.</t>
  </si>
  <si>
    <t>Provinzial Versicherung Aktiengesellschaft</t>
  </si>
  <si>
    <t>Zurich Insurance Europe AG 
Niederlassung für Deutschland</t>
  </si>
  <si>
    <t>EUROPA Versicherung Aktiengesellschaft</t>
  </si>
  <si>
    <t>Gemeinnützige Haftpflicht-Versicherungsanstalt</t>
  </si>
  <si>
    <t>Freeyou Insurance AG</t>
  </si>
  <si>
    <t>5032</t>
  </si>
  <si>
    <t>Hamburger Feuerkasse
Versicherungs-Aktiengesellschaft</t>
  </si>
  <si>
    <t>Rhion Versicherung AG</t>
  </si>
  <si>
    <t>WERTGARANTIE SE</t>
  </si>
  <si>
    <t>5162</t>
  </si>
  <si>
    <t>SOGESSUR S.A.
Deutsche Niederlassung</t>
  </si>
  <si>
    <t>5177</t>
  </si>
  <si>
    <t>andsafe Aktiengesellschaft</t>
  </si>
  <si>
    <t xml:space="preserve">5222 </t>
  </si>
  <si>
    <t>Neodigital Autoversicherung AG</t>
  </si>
  <si>
    <t>5241</t>
  </si>
  <si>
    <t>BA die Bayerische Allgemeine Versicherung AG</t>
  </si>
  <si>
    <t>Allianz Direct Versicherungs-AG</t>
  </si>
  <si>
    <t>GVV Direktversicherung AG</t>
  </si>
  <si>
    <t>Baloise Sachversicherung Aktiengesellschaft
Deutschland</t>
  </si>
  <si>
    <t>UNIQA Versicherung Aktiengesellschaft</t>
  </si>
  <si>
    <t>7531</t>
  </si>
  <si>
    <t>Achmea Schadeverzekeringen N.V.</t>
  </si>
  <si>
    <t>7970</t>
  </si>
  <si>
    <t>Wakam</t>
  </si>
  <si>
    <t>9445</t>
  </si>
  <si>
    <t>Badischer Gemeinde-Versicherungs-
Verband Körperschaft des Öffentlichen Rechts</t>
  </si>
  <si>
    <t>ADAC Autoversicherung AG</t>
  </si>
  <si>
    <t>5135</t>
  </si>
  <si>
    <t>Versicherungskammer Bayern 
Versicherungsanstalt des öffentlichen Rechts</t>
  </si>
  <si>
    <t>Aioi Nissay Dowa Insurance Company of Europe
SE Niederlassung Deutschland</t>
  </si>
  <si>
    <t>Chubb European Group SE 
Direktion für Deutschland</t>
  </si>
  <si>
    <t>Concordia Versicherungs-Gesellschaft 
auf Gegenseitigkeit</t>
  </si>
  <si>
    <t>Deutsche Niederlassung der FRIDAY 
Insurance S. A.</t>
  </si>
  <si>
    <t>DEVK Deutsche Eisenbahn Versicherung 
Sach- u. HUK-Versicherungsverein a.G., Betrieb-
liche Sozialeinrichtung der Deutschen Bahn</t>
  </si>
  <si>
    <t>Helvetia Schweizerische Versicherungs-
gesellschaft AG Direktion für Deutschland</t>
  </si>
  <si>
    <t>HUK-COBURG Haftpflicht-Unterstützungs-Kasse kraftfahrender Beamter Deutschlands a.G. 
in Coburg</t>
  </si>
  <si>
    <t>NÜRNBERGER Beamten 
Allgemeine Versicherung AG</t>
  </si>
  <si>
    <t>OKV - Ostdeutsche Kommunalversicherung 
auf Gegenseitigkeit</t>
  </si>
  <si>
    <t>XL Insurance Company SE 
Direktion für Deutschland</t>
  </si>
  <si>
    <t>Stand November 2024</t>
  </si>
  <si>
    <t>Aktenzeichen:</t>
  </si>
  <si>
    <t>Summe aus Ziffern 1., 2. und 3. (siehe oben):</t>
  </si>
  <si>
    <t>Straße / Hausnr.:</t>
  </si>
  <si>
    <t>ERGO Group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</si>
</sst>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00000"/>
  </numFmts>
  <fonts count="2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Wingdings"/>
      <charset val="2"/>
    </font>
    <font>
      <b/>
      <sz val="8"/>
      <color indexed="61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6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4" fontId="0" fillId="0" borderId="0" xfId="0" applyNumberFormat="1"/>
    <xf numFmtId="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3" fontId="0" fillId="0" borderId="0" xfId="0" applyNumberFormat="1"/>
    <xf numFmtId="3" fontId="6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3" fillId="2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20" fillId="0" borderId="0" xfId="0" applyFont="1" applyAlignment="1">
      <alignment horizontal="center" vertical="center"/>
    </xf>
    <xf numFmtId="0" fontId="20" fillId="0" borderId="0" xfId="0" applyFont="1" applyBorder="1"/>
    <xf numFmtId="0" fontId="20" fillId="0" borderId="0" xfId="0" applyFont="1"/>
    <xf numFmtId="0" fontId="18" fillId="0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5" fillId="0" borderId="0" xfId="0" applyFont="1" applyBorder="1" applyAlignment="1">
      <alignment vertical="center"/>
    </xf>
    <xf numFmtId="0" fontId="22" fillId="0" borderId="0" xfId="0" applyFont="1" applyFill="1" applyBorder="1" applyAlignment="1">
      <alignment horizontal="left" vertical="center" wrapText="1"/>
    </xf>
    <xf numFmtId="3" fontId="17" fillId="0" borderId="0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1" xfId="0" applyFont="1" applyBorder="1"/>
    <xf numFmtId="0" fontId="7" fillId="0" borderId="0" xfId="0" applyFont="1" applyAlignment="1">
      <alignment vertical="center" wrapText="1"/>
    </xf>
    <xf numFmtId="49" fontId="10" fillId="8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18" fillId="3" borderId="31" xfId="0" applyFont="1" applyFill="1" applyBorder="1" applyAlignment="1" applyProtection="1">
      <alignment horizontal="center" vertical="center" wrapText="1"/>
      <protection locked="0"/>
    </xf>
    <xf numFmtId="0" fontId="18" fillId="3" borderId="27" xfId="0" applyFont="1" applyFill="1" applyBorder="1" applyAlignment="1" applyProtection="1">
      <alignment horizontal="center" vertical="center" wrapText="1"/>
      <protection locked="0"/>
    </xf>
    <xf numFmtId="0" fontId="7" fillId="7" borderId="4" xfId="0" applyFont="1" applyFill="1" applyBorder="1" applyAlignment="1">
      <alignment horizontal="left" vertical="top" wrapText="1"/>
    </xf>
    <xf numFmtId="0" fontId="7" fillId="7" borderId="5" xfId="0" applyFont="1" applyFill="1" applyBorder="1" applyAlignment="1">
      <alignment horizontal="left" vertical="top"/>
    </xf>
    <xf numFmtId="0" fontId="7" fillId="7" borderId="6" xfId="0" applyFont="1" applyFill="1" applyBorder="1" applyAlignment="1">
      <alignment horizontal="left" vertical="top"/>
    </xf>
    <xf numFmtId="49" fontId="10" fillId="3" borderId="4" xfId="0" applyNumberFormat="1" applyFont="1" applyFill="1" applyBorder="1" applyAlignment="1" applyProtection="1">
      <alignment horizontal="center" vertical="center"/>
      <protection locked="0"/>
    </xf>
    <xf numFmtId="49" fontId="18" fillId="3" borderId="32" xfId="0" applyNumberFormat="1" applyFont="1" applyFill="1" applyBorder="1" applyAlignment="1" applyProtection="1">
      <alignment horizontal="center" vertical="center"/>
      <protection locked="0"/>
    </xf>
    <xf numFmtId="49" fontId="10" fillId="3" borderId="3" xfId="0" applyNumberFormat="1" applyFont="1" applyFill="1" applyBorder="1" applyAlignment="1" applyProtection="1">
      <alignment horizontal="center" vertical="center"/>
      <protection locked="0"/>
    </xf>
    <xf numFmtId="49" fontId="10" fillId="8" borderId="3" xfId="0" applyNumberFormat="1" applyFont="1" applyFill="1" applyBorder="1" applyAlignment="1" applyProtection="1">
      <alignment horizontal="center" vertical="center"/>
      <protection locked="0"/>
    </xf>
    <xf numFmtId="49" fontId="18" fillId="8" borderId="32" xfId="0" applyNumberFormat="1" applyFont="1" applyFill="1" applyBorder="1" applyAlignment="1" applyProtection="1">
      <alignment horizontal="center" vertical="center"/>
      <protection locked="0"/>
    </xf>
    <xf numFmtId="3" fontId="18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6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4" xfId="0" applyNumberFormat="1" applyFont="1" applyFill="1" applyBorder="1" applyAlignment="1">
      <alignment horizontal="center" vertical="center"/>
    </xf>
    <xf numFmtId="4" fontId="17" fillId="5" borderId="5" xfId="0" applyNumberFormat="1" applyFont="1" applyFill="1" applyBorder="1" applyAlignment="1">
      <alignment horizontal="center" vertical="center"/>
    </xf>
    <xf numFmtId="4" fontId="17" fillId="5" borderId="6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4" fontId="18" fillId="6" borderId="38" xfId="0" applyNumberFormat="1" applyFont="1" applyFill="1" applyBorder="1" applyAlignment="1">
      <alignment horizontal="center" vertical="center" wrapText="1"/>
    </xf>
    <xf numFmtId="4" fontId="18" fillId="6" borderId="36" xfId="0" applyNumberFormat="1" applyFont="1" applyFill="1" applyBorder="1" applyAlignment="1">
      <alignment horizontal="center" vertical="center" wrapText="1"/>
    </xf>
    <xf numFmtId="4" fontId="18" fillId="6" borderId="37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 applyProtection="1">
      <alignment horizontal="center" vertical="center" wrapText="1"/>
      <protection locked="0"/>
    </xf>
    <xf numFmtId="0" fontId="18" fillId="3" borderId="20" xfId="0" applyFont="1" applyFill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 applyProtection="1">
      <alignment horizontal="center" vertical="center" wrapText="1"/>
      <protection locked="0"/>
    </xf>
    <xf numFmtId="4" fontId="18" fillId="6" borderId="18" xfId="0" applyNumberFormat="1" applyFont="1" applyFill="1" applyBorder="1" applyAlignment="1">
      <alignment horizontal="center" vertical="center" wrapText="1"/>
    </xf>
    <xf numFmtId="4" fontId="18" fillId="6" borderId="15" xfId="0" applyNumberFormat="1" applyFont="1" applyFill="1" applyBorder="1" applyAlignment="1">
      <alignment horizontal="center" vertical="center" wrapText="1"/>
    </xf>
    <xf numFmtId="4" fontId="18" fillId="6" borderId="16" xfId="0" applyNumberFormat="1" applyFont="1" applyFill="1" applyBorder="1" applyAlignment="1">
      <alignment horizontal="center" vertical="center" wrapText="1"/>
    </xf>
    <xf numFmtId="3" fontId="17" fillId="5" borderId="9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4" fontId="25" fillId="5" borderId="4" xfId="0" applyNumberFormat="1" applyFont="1" applyFill="1" applyBorder="1" applyAlignment="1">
      <alignment horizontal="center"/>
    </xf>
    <xf numFmtId="4" fontId="25" fillId="5" borderId="5" xfId="0" applyNumberFormat="1" applyFont="1" applyFill="1" applyBorder="1" applyAlignment="1">
      <alignment horizontal="center"/>
    </xf>
    <xf numFmtId="4" fontId="25" fillId="5" borderId="6" xfId="0" applyNumberFormat="1" applyFont="1" applyFill="1" applyBorder="1" applyAlignment="1">
      <alignment horizontal="center"/>
    </xf>
    <xf numFmtId="3" fontId="25" fillId="5" borderId="4" xfId="0" applyNumberFormat="1" applyFont="1" applyFill="1" applyBorder="1" applyAlignment="1">
      <alignment horizontal="center"/>
    </xf>
    <xf numFmtId="3" fontId="25" fillId="5" borderId="5" xfId="0" applyNumberFormat="1" applyFont="1" applyFill="1" applyBorder="1" applyAlignment="1">
      <alignment horizontal="center"/>
    </xf>
    <xf numFmtId="3" fontId="25" fillId="5" borderId="6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vertical="top"/>
    </xf>
    <xf numFmtId="0" fontId="22" fillId="4" borderId="5" xfId="0" applyFont="1" applyFill="1" applyBorder="1" applyAlignment="1">
      <alignment vertical="top"/>
    </xf>
    <xf numFmtId="0" fontId="22" fillId="4" borderId="6" xfId="0" applyFont="1" applyFill="1" applyBorder="1" applyAlignment="1">
      <alignment vertical="top"/>
    </xf>
    <xf numFmtId="49" fontId="10" fillId="3" borderId="11" xfId="0" applyNumberFormat="1" applyFont="1" applyFill="1" applyBorder="1" applyAlignment="1" applyProtection="1">
      <alignment horizontal="left" vertical="center"/>
      <protection locked="0"/>
    </xf>
    <xf numFmtId="49" fontId="18" fillId="3" borderId="12" xfId="0" applyNumberFormat="1" applyFont="1" applyFill="1" applyBorder="1" applyAlignment="1" applyProtection="1">
      <alignment horizontal="left" vertical="center"/>
      <protection locked="0"/>
    </xf>
    <xf numFmtId="49" fontId="18" fillId="3" borderId="1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8" fillId="3" borderId="22" xfId="0" applyFont="1" applyFill="1" applyBorder="1" applyAlignment="1" applyProtection="1">
      <alignment horizontal="center" vertical="center" wrapText="1"/>
      <protection locked="0"/>
    </xf>
    <xf numFmtId="0" fontId="18" fillId="3" borderId="29" xfId="0" applyFont="1" applyFill="1" applyBorder="1" applyAlignment="1" applyProtection="1">
      <alignment horizontal="center" vertical="center" wrapText="1"/>
      <protection locked="0"/>
    </xf>
    <xf numFmtId="0" fontId="18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15" xfId="0" applyFont="1" applyFill="1" applyBorder="1" applyAlignment="1" applyProtection="1">
      <alignment horizontal="center" vertical="center" wrapText="1"/>
      <protection locked="0"/>
    </xf>
    <xf numFmtId="0" fontId="18" fillId="3" borderId="21" xfId="0" applyFont="1" applyFill="1" applyBorder="1" applyAlignment="1" applyProtection="1">
      <alignment horizontal="center" vertical="center" wrapText="1"/>
      <protection locked="0"/>
    </xf>
    <xf numFmtId="3" fontId="18" fillId="3" borderId="18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>
      <alignment horizontal="center" vertical="center" wrapText="1"/>
    </xf>
    <xf numFmtId="0" fontId="17" fillId="3" borderId="15" xfId="0" applyNumberFormat="1" applyFont="1" applyFill="1" applyBorder="1" applyAlignment="1" applyProtection="1">
      <alignment horizontal="left" vertical="center"/>
      <protection locked="0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18" fillId="6" borderId="34" xfId="0" applyNumberFormat="1" applyFont="1" applyFill="1" applyBorder="1" applyAlignment="1">
      <alignment horizontal="center" vertical="center" wrapText="1"/>
    </xf>
    <xf numFmtId="4" fontId="18" fillId="6" borderId="33" xfId="0" applyNumberFormat="1" applyFont="1" applyFill="1" applyBorder="1" applyAlignment="1">
      <alignment horizontal="center" vertical="center" wrapText="1"/>
    </xf>
    <xf numFmtId="4" fontId="18" fillId="6" borderId="35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vertical="top" wrapText="1"/>
    </xf>
    <xf numFmtId="0" fontId="17" fillId="0" borderId="0" xfId="0" applyFont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1" fontId="8" fillId="3" borderId="7" xfId="0" applyNumberFormat="1" applyFont="1" applyFill="1" applyBorder="1" applyAlignment="1" applyProtection="1">
      <alignment horizontal="center" vertical="center"/>
      <protection locked="0"/>
    </xf>
    <xf numFmtId="1" fontId="8" fillId="3" borderId="10" xfId="0" applyNumberFormat="1" applyFont="1" applyFill="1" applyBorder="1" applyAlignment="1" applyProtection="1">
      <alignment horizontal="center" vertical="center"/>
      <protection locked="0"/>
    </xf>
    <xf numFmtId="1" fontId="8" fillId="3" borderId="9" xfId="0" applyNumberFormat="1" applyFont="1" applyFill="1" applyBorder="1" applyAlignment="1" applyProtection="1">
      <alignment horizontal="center" vertical="center"/>
      <protection locked="0"/>
    </xf>
    <xf numFmtId="1" fontId="8" fillId="3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right" vertical="center"/>
    </xf>
    <xf numFmtId="0" fontId="10" fillId="3" borderId="21" xfId="0" applyFont="1" applyFill="1" applyBorder="1" applyAlignment="1" applyProtection="1">
      <alignment horizontal="left" vertical="center"/>
      <protection locked="0"/>
    </xf>
    <xf numFmtId="0" fontId="10" fillId="3" borderId="27" xfId="0" applyFont="1" applyFill="1" applyBorder="1" applyAlignment="1" applyProtection="1">
      <alignment horizontal="left" vertical="center"/>
      <protection locked="0"/>
    </xf>
    <xf numFmtId="0" fontId="10" fillId="3" borderId="14" xfId="0" applyFont="1" applyFill="1" applyBorder="1" applyAlignment="1" applyProtection="1">
      <alignment horizontal="left" vertical="center"/>
      <protection locked="0"/>
    </xf>
    <xf numFmtId="0" fontId="22" fillId="4" borderId="8" xfId="0" applyFont="1" applyFill="1" applyBorder="1" applyAlignment="1">
      <alignment horizontal="center" vertical="center" wrapText="1"/>
    </xf>
    <xf numFmtId="3" fontId="18" fillId="3" borderId="28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22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29" xfId="0" applyNumberFormat="1" applyFont="1" applyFill="1" applyBorder="1" applyAlignment="1" applyProtection="1">
      <alignment horizontal="center" vertical="center" wrapText="1"/>
      <protection locked="0"/>
    </xf>
    <xf numFmtId="14" fontId="18" fillId="3" borderId="21" xfId="0" applyNumberFormat="1" applyFont="1" applyFill="1" applyBorder="1" applyAlignment="1" applyProtection="1">
      <alignment horizontal="center" vertical="center"/>
      <protection locked="0"/>
    </xf>
    <xf numFmtId="14" fontId="18" fillId="3" borderId="27" xfId="0" applyNumberFormat="1" applyFont="1" applyFill="1" applyBorder="1" applyAlignment="1" applyProtection="1">
      <alignment horizontal="center" vertical="center"/>
      <protection locked="0"/>
    </xf>
    <xf numFmtId="14" fontId="18" fillId="3" borderId="14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49" fontId="18" fillId="3" borderId="15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20" xfId="0" applyNumberFormat="1" applyFont="1" applyFill="1" applyBorder="1" applyAlignment="1" applyProtection="1">
      <alignment horizontal="center" vertical="center" wrapText="1"/>
      <protection locked="0"/>
    </xf>
    <xf numFmtId="3" fontId="18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15" xfId="0" applyNumberFormat="1" applyFont="1" applyFill="1" applyBorder="1" applyAlignment="1" applyProtection="1">
      <alignment horizontal="left" vertical="center"/>
      <protection locked="0"/>
    </xf>
    <xf numFmtId="0" fontId="18" fillId="0" borderId="17" xfId="0" applyFont="1" applyBorder="1" applyAlignment="1">
      <alignment horizontal="left" vertical="center"/>
    </xf>
    <xf numFmtId="165" fontId="17" fillId="3" borderId="21" xfId="0" applyNumberFormat="1" applyFont="1" applyFill="1" applyBorder="1" applyAlignment="1" applyProtection="1">
      <alignment horizontal="center" vertical="center"/>
      <protection locked="0"/>
    </xf>
    <xf numFmtId="165" fontId="17" fillId="3" borderId="27" xfId="0" applyNumberFormat="1" applyFont="1" applyFill="1" applyBorder="1" applyAlignment="1" applyProtection="1">
      <alignment horizontal="center" vertical="center"/>
      <protection locked="0"/>
    </xf>
    <xf numFmtId="165" fontId="17" fillId="3" borderId="14" xfId="0" applyNumberFormat="1" applyFont="1" applyFill="1" applyBorder="1" applyAlignment="1" applyProtection="1">
      <alignment horizontal="center" vertical="center"/>
      <protection locked="0"/>
    </xf>
    <xf numFmtId="14" fontId="17" fillId="3" borderId="4" xfId="0" applyNumberFormat="1" applyFont="1" applyFill="1" applyBorder="1" applyAlignment="1" applyProtection="1">
      <alignment horizontal="center" vertical="center"/>
      <protection locked="0"/>
    </xf>
    <xf numFmtId="14" fontId="17" fillId="3" borderId="5" xfId="0" applyNumberFormat="1" applyFont="1" applyFill="1" applyBorder="1" applyAlignment="1" applyProtection="1">
      <alignment horizontal="center" vertical="center"/>
      <protection locked="0"/>
    </xf>
    <xf numFmtId="14" fontId="17" fillId="3" borderId="6" xfId="0" applyNumberFormat="1" applyFont="1" applyFill="1" applyBorder="1" applyAlignment="1" applyProtection="1">
      <alignment horizontal="center" vertical="center"/>
      <protection locked="0"/>
    </xf>
    <xf numFmtId="49" fontId="17" fillId="3" borderId="27" xfId="0" applyNumberFormat="1" applyFont="1" applyFill="1" applyBorder="1" applyAlignment="1" applyProtection="1">
      <alignment horizontal="center" vertical="center"/>
      <protection locked="0"/>
    </xf>
    <xf numFmtId="49" fontId="17" fillId="3" borderId="14" xfId="0" applyNumberFormat="1" applyFont="1" applyFill="1" applyBorder="1" applyAlignment="1" applyProtection="1">
      <alignment horizontal="center" vertical="center"/>
      <protection locked="0"/>
    </xf>
    <xf numFmtId="49" fontId="18" fillId="3" borderId="21" xfId="0" applyNumberFormat="1" applyFont="1" applyFill="1" applyBorder="1" applyAlignment="1" applyProtection="1">
      <alignment horizontal="left" vertical="center"/>
      <protection locked="0"/>
    </xf>
    <xf numFmtId="49" fontId="18" fillId="3" borderId="27" xfId="0" applyNumberFormat="1" applyFont="1" applyFill="1" applyBorder="1" applyAlignment="1" applyProtection="1">
      <alignment horizontal="left" vertical="center"/>
      <protection locked="0"/>
    </xf>
    <xf numFmtId="49" fontId="18" fillId="3" borderId="14" xfId="0" applyNumberFormat="1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center"/>
    </xf>
    <xf numFmtId="0" fontId="24" fillId="4" borderId="4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/>
    </xf>
    <xf numFmtId="0" fontId="24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wrapText="1"/>
    </xf>
    <xf numFmtId="0" fontId="21" fillId="4" borderId="5" xfId="0" applyFont="1" applyFill="1" applyBorder="1" applyAlignment="1">
      <alignment horizontal="left" wrapText="1"/>
    </xf>
    <xf numFmtId="0" fontId="21" fillId="4" borderId="6" xfId="0" applyFont="1" applyFill="1" applyBorder="1" applyAlignment="1">
      <alignment horizontal="left" wrapText="1"/>
    </xf>
    <xf numFmtId="0" fontId="21" fillId="0" borderId="2" xfId="0" applyFont="1" applyBorder="1" applyAlignment="1">
      <alignment horizontal="center"/>
    </xf>
    <xf numFmtId="3" fontId="6" fillId="5" borderId="4" xfId="0" applyNumberFormat="1" applyFont="1" applyFill="1" applyBorder="1" applyAlignment="1" applyProtection="1">
      <alignment horizontal="center" vertical="center" wrapText="1"/>
    </xf>
    <xf numFmtId="3" fontId="6" fillId="5" borderId="5" xfId="0" applyNumberFormat="1" applyFont="1" applyFill="1" applyBorder="1" applyAlignment="1" applyProtection="1">
      <alignment horizontal="center" vertical="center" wrapText="1"/>
    </xf>
    <xf numFmtId="3" fontId="6" fillId="5" borderId="6" xfId="0" applyNumberFormat="1" applyFont="1" applyFill="1" applyBorder="1" applyAlignment="1" applyProtection="1">
      <alignment horizontal="center" vertical="center" wrapText="1"/>
    </xf>
    <xf numFmtId="3" fontId="6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33" xfId="0" applyNumberFormat="1" applyFont="1" applyFill="1" applyBorder="1" applyAlignment="1">
      <alignment horizontal="center" vertical="center" wrapText="1"/>
    </xf>
    <xf numFmtId="4" fontId="6" fillId="6" borderId="35" xfId="0" applyNumberFormat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49" fontId="23" fillId="0" borderId="15" xfId="0" applyNumberFormat="1" applyFont="1" applyFill="1" applyBorder="1" applyAlignment="1">
      <alignment horizontal="center" vertical="center" wrapText="1"/>
    </xf>
    <xf numFmtId="3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3" fontId="6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" fontId="8" fillId="4" borderId="4" xfId="0" applyNumberFormat="1" applyFont="1" applyFill="1" applyBorder="1" applyAlignment="1" applyProtection="1">
      <alignment horizontal="center" vertical="center"/>
    </xf>
    <xf numFmtId="1" fontId="8" fillId="4" borderId="6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4" fontId="4" fillId="5" borderId="6" xfId="0" applyNumberFormat="1" applyFont="1" applyFill="1" applyBorder="1" applyAlignment="1">
      <alignment horizontal="center" vertical="center" wrapText="1"/>
    </xf>
    <xf numFmtId="49" fontId="23" fillId="0" borderId="33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left" vertical="center" wrapText="1"/>
    </xf>
    <xf numFmtId="0" fontId="23" fillId="0" borderId="33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</cellXfs>
  <cellStyles count="1">
    <cellStyle name="Standard" xfId="0" builtinId="0"/>
  </cellStyles>
  <dxfs count="2"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</dxfs>
  <tableStyles count="1" defaultTableStyle="TableStyleMedium2" defaultPivotStyle="PivotStyleLight16">
    <tableStyle name="Invisible" pivot="0" table="0" count="0" xr9:uid="{32BDA39D-9511-4801-B9B6-8B32A6FB1F4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5E5FF"/>
      <rgbColor rgb="00CCFFFF"/>
      <rgbColor rgb="00CCFFCC"/>
      <rgbColor rgb="00FFFF99"/>
      <rgbColor rgb="00C5E2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0000"/>
      <rgbColor rgb="00333399"/>
      <rgbColor rgb="00333333"/>
    </indexedColors>
    <mruColors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29</xdr:col>
      <xdr:colOff>38100</xdr:colOff>
      <xdr:row>61</xdr:row>
      <xdr:rowOff>9525</xdr:rowOff>
    </xdr:to>
    <xdr:sp macro="" textlink="">
      <xdr:nvSpPr>
        <xdr:cNvPr id="1584" name="Rectangle 38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>
          <a:spLocks noChangeArrowheads="1"/>
        </xdr:cNvSpPr>
      </xdr:nvSpPr>
      <xdr:spPr bwMode="auto">
        <a:xfrm>
          <a:off x="38100" y="9525"/>
          <a:ext cx="7153275" cy="11639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>
          <a:outerShdw dist="243959" dir="18519588" algn="ctr" rotWithShape="0">
            <a:srgbClr xmlns:mc="http://schemas.openxmlformats.org/markup-compatibility/2006" xmlns:a14="http://schemas.microsoft.com/office/drawing/2010/main" val="FFFF99" mc:Ignorable="a14" a14:legacySpreadsheetColorIndex="4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9525</xdr:colOff>
      <xdr:row>15</xdr:row>
      <xdr:rowOff>38100</xdr:rowOff>
    </xdr:from>
    <xdr:to>
      <xdr:col>2</xdr:col>
      <xdr:colOff>114300</xdr:colOff>
      <xdr:row>15</xdr:row>
      <xdr:rowOff>133350</xdr:rowOff>
    </xdr:to>
    <xdr:sp macro="" textlink="">
      <xdr:nvSpPr>
        <xdr:cNvPr id="1585" name="Rectangle 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>
          <a:spLocks noChangeArrowheads="1"/>
        </xdr:cNvSpPr>
      </xdr:nvSpPr>
      <xdr:spPr bwMode="auto">
        <a:xfrm>
          <a:off x="504825" y="3324225"/>
          <a:ext cx="10477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15</xdr:row>
      <xdr:rowOff>38100</xdr:rowOff>
    </xdr:from>
    <xdr:to>
      <xdr:col>12</xdr:col>
      <xdr:colOff>114300</xdr:colOff>
      <xdr:row>15</xdr:row>
      <xdr:rowOff>133350</xdr:rowOff>
    </xdr:to>
    <xdr:sp macro="" textlink="">
      <xdr:nvSpPr>
        <xdr:cNvPr id="1586" name="Rectangle 5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>
          <a:spLocks noChangeArrowheads="1"/>
        </xdr:cNvSpPr>
      </xdr:nvSpPr>
      <xdr:spPr bwMode="auto">
        <a:xfrm>
          <a:off x="2981325" y="3324225"/>
          <a:ext cx="10477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5E2FF" mc:Ignorable="a14" a14:legacySpreadsheetColorIndex="44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95250</xdr:colOff>
      <xdr:row>15</xdr:row>
      <xdr:rowOff>38100</xdr:rowOff>
    </xdr:from>
    <xdr:to>
      <xdr:col>11</xdr:col>
      <xdr:colOff>200025</xdr:colOff>
      <xdr:row>15</xdr:row>
      <xdr:rowOff>133350</xdr:rowOff>
    </xdr:to>
    <xdr:sp macro="" textlink="">
      <xdr:nvSpPr>
        <xdr:cNvPr id="1587" name="Rectangle 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>
          <a:spLocks noChangeArrowheads="1"/>
        </xdr:cNvSpPr>
      </xdr:nvSpPr>
      <xdr:spPr bwMode="auto">
        <a:xfrm>
          <a:off x="2819400" y="3324225"/>
          <a:ext cx="104775" cy="95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0</xdr:row>
      <xdr:rowOff>76200</xdr:rowOff>
    </xdr:from>
    <xdr:to>
      <xdr:col>29</xdr:col>
      <xdr:colOff>28575</xdr:colOff>
      <xdr:row>61</xdr:row>
      <xdr:rowOff>152400</xdr:rowOff>
    </xdr:to>
    <xdr:sp macro="" textlink="">
      <xdr:nvSpPr>
        <xdr:cNvPr id="1588" name="Rectangle 39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>
          <a:spLocks noChangeArrowheads="1"/>
        </xdr:cNvSpPr>
      </xdr:nvSpPr>
      <xdr:spPr bwMode="auto">
        <a:xfrm>
          <a:off x="28575" y="76200"/>
          <a:ext cx="7153275" cy="1171575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DDDDDD" mc:Ignorable="a14" a14:legacySpreadsheetColorIndex="22"/>
          </a:solidFill>
          <a:miter lim="800000"/>
          <a:headEnd/>
          <a:tailEnd/>
        </a:ln>
        <a:effectLst>
          <a:outerShdw dist="107763" dir="18900000" algn="ctr" rotWithShape="0">
            <a:srgbClr xmlns:mc="http://schemas.openxmlformats.org/markup-compatibility/2006" xmlns:a14="http://schemas.microsoft.com/office/drawing/2010/main" val="DDDDDD" mc:Ignorable="a14" a14:legacySpreadsheetColorIndex="22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152400</xdr:rowOff>
    </xdr:from>
    <xdr:to>
      <xdr:col>29</xdr:col>
      <xdr:colOff>0</xdr:colOff>
      <xdr:row>61</xdr:row>
      <xdr:rowOff>76200</xdr:rowOff>
    </xdr:to>
    <xdr:sp macro="" textlink="">
      <xdr:nvSpPr>
        <xdr:cNvPr id="1589" name="Rectangle 40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>
          <a:spLocks noChangeArrowheads="1"/>
        </xdr:cNvSpPr>
      </xdr:nvSpPr>
      <xdr:spPr bwMode="auto">
        <a:xfrm>
          <a:off x="0" y="152400"/>
          <a:ext cx="7153275" cy="11563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>
          <a:outerShdw dist="107763" dir="8100000" algn="ctr" rotWithShape="0">
            <a:srgbClr xmlns:mc="http://schemas.openxmlformats.org/markup-compatibility/2006" xmlns:a14="http://schemas.microsoft.com/office/drawing/2010/main" val="DDDDDD" mc:Ignorable="a14" a14:legacySpreadsheetColorIndex="22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19</xdr:col>
      <xdr:colOff>85726</xdr:colOff>
      <xdr:row>1</xdr:row>
      <xdr:rowOff>193717</xdr:rowOff>
    </xdr:from>
    <xdr:to>
      <xdr:col>28</xdr:col>
      <xdr:colOff>95251</xdr:colOff>
      <xdr:row>5</xdr:row>
      <xdr:rowOff>47624</xdr:rowOff>
    </xdr:to>
    <xdr:pic>
      <xdr:nvPicPr>
        <xdr:cNvPr id="1590" name="Picture 4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48"/>
        <a:stretch/>
      </xdr:blipFill>
      <xdr:spPr bwMode="auto">
        <a:xfrm>
          <a:off x="4791076" y="412792"/>
          <a:ext cx="2209800" cy="73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142875</xdr:rowOff>
    </xdr:from>
    <xdr:to>
      <xdr:col>1</xdr:col>
      <xdr:colOff>180975</xdr:colOff>
      <xdr:row>2</xdr:row>
      <xdr:rowOff>247650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27660" y="84391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76200</xdr:colOff>
      <xdr:row>2</xdr:row>
      <xdr:rowOff>142875</xdr:rowOff>
    </xdr:from>
    <xdr:to>
      <xdr:col>7</xdr:col>
      <xdr:colOff>180975</xdr:colOff>
      <xdr:row>2</xdr:row>
      <xdr:rowOff>247650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836420" y="843915"/>
          <a:ext cx="1047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5E2FF" mc:Ignorable="a14" a14:legacySpreadsheetColorIndex="44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2</xdr:row>
      <xdr:rowOff>142875</xdr:rowOff>
    </xdr:from>
    <xdr:to>
      <xdr:col>7</xdr:col>
      <xdr:colOff>38100</xdr:colOff>
      <xdr:row>2</xdr:row>
      <xdr:rowOff>247650</xdr:rowOff>
    </xdr:to>
    <xdr:sp macro="" textlink="">
      <xdr:nvSpPr>
        <xdr:cNvPr id="9" name="Rectangle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689735" y="843915"/>
          <a:ext cx="10858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absolute">
    <xdr:from>
      <xdr:col>20</xdr:col>
      <xdr:colOff>95250</xdr:colOff>
      <xdr:row>0</xdr:row>
      <xdr:rowOff>38100</xdr:rowOff>
    </xdr:from>
    <xdr:to>
      <xdr:col>23</xdr:col>
      <xdr:colOff>223866</xdr:colOff>
      <xdr:row>0</xdr:row>
      <xdr:rowOff>326100</xdr:rowOff>
    </xdr:to>
    <xdr:pic>
      <xdr:nvPicPr>
        <xdr:cNvPr id="2" name="Picture 41">
          <a:extLst>
            <a:ext uri="{FF2B5EF4-FFF2-40B4-BE49-F238E27FC236}">
              <a16:creationId xmlns:a16="http://schemas.microsoft.com/office/drawing/2014/main" id="{C33EE353-7748-4A3E-9A32-692D9790A6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48"/>
        <a:stretch/>
      </xdr:blipFill>
      <xdr:spPr bwMode="auto">
        <a:xfrm>
          <a:off x="5048250" y="38100"/>
          <a:ext cx="871566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99"/>
  <sheetViews>
    <sheetView showGridLines="0" showRowColHeaders="0" tabSelected="1" zoomScaleNormal="100" zoomScaleSheetLayoutView="100" workbookViewId="0">
      <selection activeCell="V17" sqref="V17:W18"/>
    </sheetView>
  </sheetViews>
  <sheetFormatPr baseColWidth="10" defaultColWidth="11.3984375" defaultRowHeight="18" customHeight="1" x14ac:dyDescent="0.35"/>
  <cols>
    <col min="1" max="27" width="3.73046875" style="1" customWidth="1"/>
    <col min="28" max="28" width="3.265625" style="1" customWidth="1"/>
    <col min="29" max="52" width="3.73046875" customWidth="1"/>
    <col min="53" max="109" width="11.59765625" customWidth="1"/>
    <col min="110" max="16384" width="11.3984375" style="1"/>
  </cols>
  <sheetData>
    <row r="1" spans="2:29" ht="17.45" customHeigh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2:29" ht="17.45" customHeight="1" x14ac:dyDescent="0.35">
      <c r="B2" s="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2"/>
      <c r="W2" s="2"/>
      <c r="X2" s="2"/>
      <c r="Y2" s="2"/>
      <c r="Z2" s="2"/>
      <c r="AA2" s="2"/>
      <c r="AB2" s="2"/>
    </row>
    <row r="3" spans="2:29" ht="17.45" customHeight="1" x14ac:dyDescent="0.35">
      <c r="B3" s="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</row>
    <row r="4" spans="2:29" ht="17.45" customHeight="1" x14ac:dyDescent="0.35">
      <c r="B4" s="2"/>
      <c r="C4" s="34" t="s">
        <v>60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2"/>
      <c r="V4" s="2"/>
      <c r="W4" s="2"/>
      <c r="X4" s="2"/>
      <c r="Y4" s="2"/>
      <c r="Z4" s="2"/>
      <c r="AA4" s="2"/>
      <c r="AB4" s="2"/>
    </row>
    <row r="5" spans="2:29" ht="17.45" customHeight="1" x14ac:dyDescent="0.35">
      <c r="B5" s="2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2"/>
      <c r="V5" s="2"/>
      <c r="W5" s="2"/>
      <c r="X5" s="2"/>
      <c r="Y5" s="2"/>
      <c r="Z5" s="2"/>
      <c r="AA5" s="2"/>
      <c r="AB5" s="2"/>
    </row>
    <row r="6" spans="2:29" ht="17.45" customHeight="1" x14ac:dyDescent="0.35">
      <c r="B6" s="2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2"/>
      <c r="V6" s="2"/>
      <c r="W6" s="2"/>
      <c r="X6" s="2"/>
      <c r="Y6" s="2"/>
      <c r="Z6" s="2"/>
      <c r="AA6" s="2"/>
      <c r="AB6" s="2"/>
    </row>
    <row r="7" spans="2:29" ht="17.45" customHeight="1" x14ac:dyDescent="0.3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9" ht="17.45" customHeight="1" x14ac:dyDescent="0.3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5"/>
      <c r="S8" s="35"/>
      <c r="T8" s="2"/>
      <c r="U8" s="115"/>
      <c r="V8" s="115"/>
      <c r="W8" s="115"/>
      <c r="X8" s="115"/>
      <c r="Y8" s="115"/>
      <c r="Z8" s="115"/>
      <c r="AA8" s="115"/>
      <c r="AB8" s="2"/>
    </row>
    <row r="9" spans="2:29" ht="17.45" customHeight="1" x14ac:dyDescent="0.35">
      <c r="B9" s="2"/>
      <c r="C9" s="36" t="s">
        <v>0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2"/>
      <c r="Q9" s="2"/>
      <c r="R9" s="2"/>
      <c r="S9" s="2"/>
      <c r="T9" s="2"/>
      <c r="U9" s="115"/>
      <c r="V9" s="115"/>
      <c r="W9" s="115"/>
      <c r="X9" s="115"/>
      <c r="Y9" s="115"/>
      <c r="Z9" s="115"/>
      <c r="AA9" s="115"/>
      <c r="AB9" s="2"/>
    </row>
    <row r="10" spans="2:29" ht="17.45" customHeight="1" x14ac:dyDescent="0.35">
      <c r="B10" s="2"/>
      <c r="C10" s="36" t="s">
        <v>11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2:29" ht="17.45" customHeight="1" x14ac:dyDescent="0.35">
      <c r="B11" s="2"/>
      <c r="C11" s="13" t="s">
        <v>12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2:29" ht="17.45" customHeight="1" x14ac:dyDescent="0.35">
      <c r="B12" s="2"/>
      <c r="C12" s="36" t="s">
        <v>1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2:29" ht="17.45" customHeight="1" x14ac:dyDescent="0.35">
      <c r="B13" s="2"/>
      <c r="C13" s="36" t="s">
        <v>2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2:29" ht="17.45" customHeight="1" x14ac:dyDescent="0.35">
      <c r="B14" s="2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2:29" ht="17.45" customHeight="1" x14ac:dyDescent="0.35">
      <c r="B15" s="2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2:29" ht="17.45" customHeight="1" thickBot="1" x14ac:dyDescent="0.4">
      <c r="B16" s="2"/>
      <c r="C16" s="36"/>
      <c r="D16" s="120" t="s">
        <v>43</v>
      </c>
      <c r="E16" s="120"/>
      <c r="F16" s="120"/>
      <c r="G16" s="120"/>
      <c r="H16" s="120"/>
      <c r="I16" s="120"/>
      <c r="J16" s="120"/>
      <c r="K16" s="120"/>
      <c r="L16" s="36"/>
      <c r="M16" s="36"/>
      <c r="N16" s="120" t="s">
        <v>56</v>
      </c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</row>
    <row r="17" spans="2:109" ht="17.45" customHeight="1" x14ac:dyDescent="0.35">
      <c r="C17" s="147" t="s">
        <v>9</v>
      </c>
      <c r="D17" s="147"/>
      <c r="E17" s="147"/>
      <c r="F17" s="147"/>
      <c r="G17" s="147"/>
      <c r="H17" s="147"/>
      <c r="I17" s="147"/>
      <c r="J17" s="147"/>
      <c r="K17" s="147" t="s">
        <v>13</v>
      </c>
      <c r="L17" s="147"/>
      <c r="M17" s="147"/>
      <c r="N17" s="147"/>
      <c r="O17" s="147"/>
      <c r="P17" s="147"/>
      <c r="Q17" s="147"/>
      <c r="R17" s="147"/>
      <c r="S17" s="147"/>
      <c r="T17" s="121" t="s">
        <v>14</v>
      </c>
      <c r="U17" s="122"/>
      <c r="V17" s="125"/>
      <c r="W17" s="126"/>
      <c r="X17" s="125"/>
      <c r="Y17" s="126"/>
      <c r="Z17" s="125"/>
      <c r="AA17" s="126"/>
      <c r="AC17" s="1"/>
    </row>
    <row r="18" spans="2:109" s="18" customFormat="1" ht="14.45" customHeight="1" thickBot="1" x14ac:dyDescent="0.4">
      <c r="B18" s="15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23"/>
      <c r="U18" s="124"/>
      <c r="V18" s="127"/>
      <c r="W18" s="128"/>
      <c r="X18" s="127"/>
      <c r="Y18" s="128"/>
      <c r="Z18" s="127"/>
      <c r="AA18" s="128"/>
      <c r="AB18" s="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</row>
    <row r="19" spans="2:109" s="18" customFormat="1" ht="14.45" customHeight="1" thickBot="1" x14ac:dyDescent="0.4">
      <c r="B19" s="19"/>
      <c r="G19" s="19"/>
      <c r="H19" s="19"/>
      <c r="I19" s="19"/>
      <c r="K19" s="144" t="s">
        <v>5</v>
      </c>
      <c r="L19" s="144"/>
      <c r="M19" s="154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</row>
    <row r="20" spans="2:109" s="18" customFormat="1" ht="14.45" customHeight="1" thickBot="1" x14ac:dyDescent="0.4">
      <c r="C20" s="144" t="s">
        <v>3</v>
      </c>
      <c r="D20" s="145"/>
      <c r="E20" s="158"/>
      <c r="F20" s="159"/>
      <c r="G20" s="159"/>
      <c r="H20" s="160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</row>
    <row r="21" spans="2:109" s="18" customFormat="1" ht="14.45" customHeight="1" thickBot="1" x14ac:dyDescent="0.4">
      <c r="G21" s="19"/>
      <c r="H21" s="19"/>
      <c r="I21" s="19"/>
      <c r="K21" s="100" t="s">
        <v>279</v>
      </c>
      <c r="L21" s="100"/>
      <c r="M21" s="100"/>
      <c r="N21" s="100"/>
      <c r="O21" s="100"/>
      <c r="P21" s="129"/>
      <c r="Q21" s="163"/>
      <c r="R21" s="164"/>
      <c r="S21" s="164"/>
      <c r="T21" s="164"/>
      <c r="U21" s="164"/>
      <c r="V21" s="164"/>
      <c r="W21" s="164"/>
      <c r="X21" s="164"/>
      <c r="Y21" s="164"/>
      <c r="Z21" s="164"/>
      <c r="AA21" s="165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</row>
    <row r="22" spans="2:109" s="18" customFormat="1" ht="14.45" customHeight="1" thickBot="1" x14ac:dyDescent="0.4">
      <c r="C22" s="144" t="s">
        <v>4</v>
      </c>
      <c r="D22" s="145"/>
      <c r="E22" s="158"/>
      <c r="F22" s="159"/>
      <c r="G22" s="159"/>
      <c r="H22" s="160"/>
      <c r="I22" s="19"/>
      <c r="K22" s="100" t="s">
        <v>6</v>
      </c>
      <c r="L22" s="100"/>
      <c r="M22" s="100"/>
      <c r="N22" s="100"/>
      <c r="O22" s="100"/>
      <c r="P22" s="129"/>
      <c r="Q22" s="155"/>
      <c r="R22" s="156"/>
      <c r="S22" s="157"/>
      <c r="T22" s="161"/>
      <c r="U22" s="161"/>
      <c r="V22" s="161"/>
      <c r="W22" s="161"/>
      <c r="X22" s="161"/>
      <c r="Y22" s="161"/>
      <c r="Z22" s="161"/>
      <c r="AA22" s="162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</row>
    <row r="23" spans="2:109" s="18" customFormat="1" ht="14.45" customHeight="1" x14ac:dyDescent="0.35">
      <c r="G23" s="19"/>
      <c r="H23" s="19"/>
      <c r="I23" s="19"/>
      <c r="K23" s="100" t="s">
        <v>7</v>
      </c>
      <c r="L23" s="100"/>
      <c r="M23" s="100"/>
      <c r="N23" s="100"/>
      <c r="O23" s="100"/>
      <c r="P23" s="129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</row>
    <row r="24" spans="2:109" s="18" customFormat="1" ht="14.45" customHeight="1" x14ac:dyDescent="0.35">
      <c r="G24" s="19"/>
      <c r="H24" s="19"/>
      <c r="I24" s="19"/>
      <c r="K24" s="100" t="s">
        <v>8</v>
      </c>
      <c r="L24" s="100"/>
      <c r="M24" s="100"/>
      <c r="N24" s="100"/>
      <c r="O24" s="100"/>
      <c r="P24" s="129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</row>
    <row r="25" spans="2:109" s="18" customFormat="1" ht="14.45" customHeight="1" x14ac:dyDescent="0.35">
      <c r="C25" s="16"/>
      <c r="D25" s="16"/>
      <c r="E25" s="16"/>
      <c r="F25" s="16"/>
      <c r="G25" s="16"/>
      <c r="H25" s="16"/>
      <c r="I25" s="16"/>
      <c r="K25" s="100" t="s">
        <v>66</v>
      </c>
      <c r="L25" s="100"/>
      <c r="M25" s="100"/>
      <c r="N25" s="100"/>
      <c r="O25" s="100"/>
      <c r="P25" s="129"/>
      <c r="Q25" s="130"/>
      <c r="R25" s="131"/>
      <c r="S25" s="131"/>
      <c r="T25" s="131"/>
      <c r="U25" s="131"/>
      <c r="V25" s="131"/>
      <c r="W25" s="131"/>
      <c r="X25" s="131"/>
      <c r="Y25" s="131"/>
      <c r="Z25" s="131"/>
      <c r="AA25" s="132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</row>
    <row r="26" spans="2:109" s="18" customFormat="1" ht="14.45" customHeight="1" x14ac:dyDescent="0.35">
      <c r="K26" s="140" t="s">
        <v>68</v>
      </c>
      <c r="L26" s="140"/>
      <c r="M26" s="140"/>
      <c r="N26" s="140"/>
      <c r="O26" s="140"/>
      <c r="P26" s="141"/>
      <c r="Q26" s="137"/>
      <c r="R26" s="138"/>
      <c r="S26" s="138"/>
      <c r="T26" s="138"/>
      <c r="U26" s="138"/>
      <c r="V26" s="138"/>
      <c r="W26" s="138"/>
      <c r="X26" s="138"/>
      <c r="Y26" s="138"/>
      <c r="Z26" s="138"/>
      <c r="AA26" s="139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</row>
    <row r="27" spans="2:109" s="18" customFormat="1" ht="14.45" customHeight="1" x14ac:dyDescent="0.35">
      <c r="G27" s="19"/>
      <c r="H27" s="19"/>
      <c r="I27" s="19"/>
      <c r="K27" s="100" t="s">
        <v>277</v>
      </c>
      <c r="L27" s="100"/>
      <c r="M27" s="100"/>
      <c r="N27" s="100"/>
      <c r="O27" s="100"/>
      <c r="P27" s="100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</row>
    <row r="28" spans="2:109" s="18" customFormat="1" ht="14.45" customHeight="1" x14ac:dyDescent="0.35">
      <c r="G28" s="19"/>
      <c r="H28" s="19"/>
      <c r="I28" s="19"/>
      <c r="K28" s="100" t="s">
        <v>50</v>
      </c>
      <c r="L28" s="100"/>
      <c r="M28" s="100"/>
      <c r="N28" s="100"/>
      <c r="O28" s="100"/>
      <c r="P28" s="100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</row>
    <row r="29" spans="2:109" s="18" customFormat="1" ht="14.45" customHeight="1" x14ac:dyDescent="0.35">
      <c r="G29" s="19"/>
      <c r="H29" s="19"/>
      <c r="I29" s="19"/>
      <c r="K29" s="100" t="s">
        <v>51</v>
      </c>
      <c r="L29" s="100"/>
      <c r="M29" s="100"/>
      <c r="N29" s="100"/>
      <c r="O29" s="100"/>
      <c r="P29" s="100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</row>
    <row r="30" spans="2:109" s="21" customFormat="1" ht="9" customHeight="1" x14ac:dyDescent="0.35">
      <c r="B30" s="18"/>
      <c r="C30" s="20"/>
      <c r="M30" s="22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</row>
    <row r="31" spans="2:109" s="18" customFormat="1" ht="14.45" customHeight="1" thickBot="1" x14ac:dyDescent="0.4">
      <c r="B31" s="21"/>
      <c r="C31" s="142" t="s">
        <v>65</v>
      </c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3"/>
      <c r="U31" s="143"/>
      <c r="V31" s="143"/>
      <c r="W31" s="143"/>
      <c r="X31" s="143"/>
      <c r="Y31" s="143"/>
      <c r="Z31" s="143"/>
      <c r="AA31" s="143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</row>
    <row r="32" spans="2:109" s="18" customFormat="1" ht="14.45" customHeight="1" thickBot="1" x14ac:dyDescent="0.4">
      <c r="C32" s="83" t="s">
        <v>58</v>
      </c>
      <c r="D32" s="84"/>
      <c r="E32" s="84"/>
      <c r="F32" s="84"/>
      <c r="G32" s="84"/>
      <c r="H32" s="84"/>
      <c r="I32" s="84"/>
      <c r="J32" s="84"/>
      <c r="K32" s="110"/>
      <c r="L32" s="133" t="s">
        <v>49</v>
      </c>
      <c r="M32" s="133"/>
      <c r="N32" s="133"/>
      <c r="O32" s="133"/>
      <c r="P32" s="112" t="s">
        <v>46</v>
      </c>
      <c r="Q32" s="113"/>
      <c r="R32" s="113"/>
      <c r="S32" s="114"/>
      <c r="T32" s="19"/>
      <c r="U32" s="19"/>
      <c r="V32" s="19"/>
      <c r="W32" s="19"/>
      <c r="X32" s="19"/>
      <c r="Y32" s="19"/>
      <c r="Z32" s="19"/>
      <c r="AA32" s="19"/>
      <c r="AB32" s="24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</row>
    <row r="33" spans="2:109" s="18" customFormat="1" ht="14.45" customHeight="1" x14ac:dyDescent="0.35">
      <c r="C33" s="101"/>
      <c r="D33" s="102"/>
      <c r="E33" s="102"/>
      <c r="F33" s="102"/>
      <c r="G33" s="102"/>
      <c r="H33" s="102"/>
      <c r="I33" s="102"/>
      <c r="J33" s="102"/>
      <c r="K33" s="103"/>
      <c r="L33" s="134"/>
      <c r="M33" s="135"/>
      <c r="N33" s="135"/>
      <c r="O33" s="136"/>
      <c r="P33" s="116">
        <f>L33*'Erfassungsliste VU (Anzahl)'!$U$3</f>
        <v>0</v>
      </c>
      <c r="Q33" s="117"/>
      <c r="R33" s="117"/>
      <c r="S33" s="118"/>
      <c r="AB33" s="24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</row>
    <row r="34" spans="2:109" s="18" customFormat="1" ht="14.45" customHeight="1" x14ac:dyDescent="0.35">
      <c r="C34" s="104"/>
      <c r="D34" s="105"/>
      <c r="E34" s="105"/>
      <c r="F34" s="105"/>
      <c r="G34" s="105"/>
      <c r="H34" s="105"/>
      <c r="I34" s="105"/>
      <c r="J34" s="105"/>
      <c r="K34" s="106"/>
      <c r="L34" s="107"/>
      <c r="M34" s="108"/>
      <c r="N34" s="108"/>
      <c r="O34" s="109"/>
      <c r="P34" s="78">
        <f>L34*'Erfassungsliste VU (Anzahl)'!$U$3</f>
        <v>0</v>
      </c>
      <c r="Q34" s="79"/>
      <c r="R34" s="79"/>
      <c r="S34" s="80"/>
      <c r="AB34" s="24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</row>
    <row r="35" spans="2:109" s="18" customFormat="1" ht="14.45" customHeight="1" x14ac:dyDescent="0.35">
      <c r="C35" s="104"/>
      <c r="D35" s="105"/>
      <c r="E35" s="105"/>
      <c r="F35" s="105"/>
      <c r="G35" s="105"/>
      <c r="H35" s="105"/>
      <c r="I35" s="105"/>
      <c r="J35" s="105"/>
      <c r="K35" s="106"/>
      <c r="L35" s="107"/>
      <c r="M35" s="108"/>
      <c r="N35" s="108"/>
      <c r="O35" s="109"/>
      <c r="P35" s="78">
        <f>L35*'Erfassungsliste VU (Anzahl)'!$U$3</f>
        <v>0</v>
      </c>
      <c r="Q35" s="79"/>
      <c r="R35" s="79"/>
      <c r="S35" s="80"/>
      <c r="AB35" s="24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</row>
    <row r="36" spans="2:109" s="18" customFormat="1" ht="14.45" customHeight="1" x14ac:dyDescent="0.35">
      <c r="C36" s="104"/>
      <c r="D36" s="105"/>
      <c r="E36" s="105"/>
      <c r="F36" s="105"/>
      <c r="G36" s="105"/>
      <c r="H36" s="105"/>
      <c r="I36" s="105"/>
      <c r="J36" s="105"/>
      <c r="K36" s="106"/>
      <c r="L36" s="107"/>
      <c r="M36" s="108"/>
      <c r="N36" s="108"/>
      <c r="O36" s="109"/>
      <c r="P36" s="78">
        <f>L36*'Erfassungsliste VU (Anzahl)'!$U$3</f>
        <v>0</v>
      </c>
      <c r="Q36" s="79"/>
      <c r="R36" s="79"/>
      <c r="S36" s="80"/>
      <c r="AB36" s="24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</row>
    <row r="37" spans="2:109" s="18" customFormat="1" ht="14.45" customHeight="1" x14ac:dyDescent="0.35">
      <c r="C37" s="104"/>
      <c r="D37" s="105"/>
      <c r="E37" s="105"/>
      <c r="F37" s="105"/>
      <c r="G37" s="105"/>
      <c r="H37" s="105"/>
      <c r="I37" s="105"/>
      <c r="J37" s="105"/>
      <c r="K37" s="106"/>
      <c r="L37" s="107"/>
      <c r="M37" s="108"/>
      <c r="N37" s="108"/>
      <c r="O37" s="109"/>
      <c r="P37" s="78">
        <f>L37*'Erfassungsliste VU (Anzahl)'!$U$3</f>
        <v>0</v>
      </c>
      <c r="Q37" s="79"/>
      <c r="R37" s="79"/>
      <c r="S37" s="80"/>
      <c r="AB37" s="24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</row>
    <row r="38" spans="2:109" s="18" customFormat="1" ht="14.45" customHeight="1" x14ac:dyDescent="0.35">
      <c r="C38" s="104"/>
      <c r="D38" s="105"/>
      <c r="E38" s="105"/>
      <c r="F38" s="105"/>
      <c r="G38" s="105"/>
      <c r="H38" s="105"/>
      <c r="I38" s="105"/>
      <c r="J38" s="105"/>
      <c r="K38" s="106"/>
      <c r="L38" s="107"/>
      <c r="M38" s="108"/>
      <c r="N38" s="108"/>
      <c r="O38" s="109"/>
      <c r="P38" s="78">
        <f>L38*'Erfassungsliste VU (Anzahl)'!$U$3</f>
        <v>0</v>
      </c>
      <c r="Q38" s="79"/>
      <c r="R38" s="79"/>
      <c r="S38" s="80"/>
      <c r="AB38" s="24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</row>
    <row r="39" spans="2:109" s="18" customFormat="1" ht="14.45" customHeight="1" x14ac:dyDescent="0.35">
      <c r="C39" s="104"/>
      <c r="D39" s="105"/>
      <c r="E39" s="105"/>
      <c r="F39" s="105"/>
      <c r="G39" s="105"/>
      <c r="H39" s="105"/>
      <c r="I39" s="105"/>
      <c r="J39" s="105"/>
      <c r="K39" s="106"/>
      <c r="L39" s="107"/>
      <c r="M39" s="108"/>
      <c r="N39" s="108"/>
      <c r="O39" s="109"/>
      <c r="P39" s="78">
        <f>L39*'Erfassungsliste VU (Anzahl)'!$U$3</f>
        <v>0</v>
      </c>
      <c r="Q39" s="79"/>
      <c r="R39" s="79"/>
      <c r="S39" s="80"/>
      <c r="AB39" s="24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</row>
    <row r="40" spans="2:109" s="18" customFormat="1" ht="14.45" customHeight="1" x14ac:dyDescent="0.35">
      <c r="C40" s="49"/>
      <c r="D40" s="50"/>
      <c r="E40" s="50"/>
      <c r="F40" s="50"/>
      <c r="G40" s="50"/>
      <c r="H40" s="50"/>
      <c r="I40" s="50"/>
      <c r="J40" s="50"/>
      <c r="K40" s="50"/>
      <c r="L40" s="107"/>
      <c r="M40" s="108"/>
      <c r="N40" s="108"/>
      <c r="O40" s="109"/>
      <c r="P40" s="78">
        <f>L40*'Erfassungsliste VU (Anzahl)'!$U$3</f>
        <v>0</v>
      </c>
      <c r="Q40" s="79"/>
      <c r="R40" s="79"/>
      <c r="S40" s="80"/>
      <c r="AB40" s="24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</row>
    <row r="41" spans="2:109" s="18" customFormat="1" ht="14.45" customHeight="1" x14ac:dyDescent="0.35">
      <c r="C41" s="49"/>
      <c r="D41" s="50"/>
      <c r="E41" s="50"/>
      <c r="F41" s="50"/>
      <c r="G41" s="50"/>
      <c r="H41" s="50"/>
      <c r="I41" s="50"/>
      <c r="J41" s="50"/>
      <c r="K41" s="50"/>
      <c r="L41" s="107"/>
      <c r="M41" s="108"/>
      <c r="N41" s="108"/>
      <c r="O41" s="109"/>
      <c r="P41" s="78">
        <f>L41*'Erfassungsliste VU (Anzahl)'!$U$3</f>
        <v>0</v>
      </c>
      <c r="Q41" s="79"/>
      <c r="R41" s="79"/>
      <c r="S41" s="80"/>
      <c r="AB41" s="24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</row>
    <row r="42" spans="2:109" s="18" customFormat="1" ht="14.45" customHeight="1" x14ac:dyDescent="0.35">
      <c r="C42" s="49"/>
      <c r="D42" s="50"/>
      <c r="E42" s="50"/>
      <c r="F42" s="50"/>
      <c r="G42" s="50"/>
      <c r="H42" s="50"/>
      <c r="I42" s="50"/>
      <c r="J42" s="50"/>
      <c r="K42" s="50"/>
      <c r="L42" s="107"/>
      <c r="M42" s="108"/>
      <c r="N42" s="108"/>
      <c r="O42" s="109"/>
      <c r="P42" s="78">
        <f>L42*'Erfassungsliste VU (Anzahl)'!$U$3</f>
        <v>0</v>
      </c>
      <c r="Q42" s="79"/>
      <c r="R42" s="79"/>
      <c r="S42" s="80"/>
      <c r="AB42" s="24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</row>
    <row r="43" spans="2:109" s="18" customFormat="1" ht="14.45" customHeight="1" x14ac:dyDescent="0.35">
      <c r="C43" s="49"/>
      <c r="D43" s="50"/>
      <c r="E43" s="50"/>
      <c r="F43" s="50"/>
      <c r="G43" s="50"/>
      <c r="H43" s="50"/>
      <c r="I43" s="50"/>
      <c r="J43" s="50"/>
      <c r="K43" s="50"/>
      <c r="L43" s="107"/>
      <c r="M43" s="108"/>
      <c r="N43" s="108"/>
      <c r="O43" s="109"/>
      <c r="P43" s="78">
        <f>L43*'Erfassungsliste VU (Anzahl)'!$U$3</f>
        <v>0</v>
      </c>
      <c r="Q43" s="79"/>
      <c r="R43" s="79"/>
      <c r="S43" s="80"/>
      <c r="AB43" s="24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</row>
    <row r="44" spans="2:109" s="18" customFormat="1" ht="14.45" customHeight="1" thickBot="1" x14ac:dyDescent="0.4">
      <c r="C44" s="75"/>
      <c r="D44" s="76"/>
      <c r="E44" s="76"/>
      <c r="F44" s="76"/>
      <c r="G44" s="76"/>
      <c r="H44" s="76"/>
      <c r="I44" s="76"/>
      <c r="J44" s="76"/>
      <c r="K44" s="77"/>
      <c r="L44" s="150"/>
      <c r="M44" s="151"/>
      <c r="N44" s="151"/>
      <c r="O44" s="152"/>
      <c r="P44" s="68">
        <f>L44*'Erfassungsliste VU (Anzahl)'!$U$3</f>
        <v>0</v>
      </c>
      <c r="Q44" s="69"/>
      <c r="R44" s="69"/>
      <c r="S44" s="70"/>
      <c r="AB44" s="24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</row>
    <row r="45" spans="2:109" s="18" customFormat="1" ht="14.45" customHeight="1" thickBot="1" x14ac:dyDescent="0.4">
      <c r="C45" s="148" t="s">
        <v>57</v>
      </c>
      <c r="D45" s="149"/>
      <c r="E45" s="149"/>
      <c r="F45" s="149"/>
      <c r="G45" s="149"/>
      <c r="H45" s="149"/>
      <c r="I45" s="149"/>
      <c r="J45" s="149"/>
      <c r="K45" s="149"/>
      <c r="L45" s="81">
        <f>SUM(L33:O44)</f>
        <v>0</v>
      </c>
      <c r="M45" s="82"/>
      <c r="N45" s="82"/>
      <c r="O45" s="82"/>
      <c r="P45" s="62">
        <f>SUM(P33:S44)</f>
        <v>0</v>
      </c>
      <c r="Q45" s="63"/>
      <c r="R45" s="63"/>
      <c r="S45" s="64"/>
      <c r="T45" s="25"/>
      <c r="U45" s="25"/>
      <c r="V45" s="19"/>
      <c r="W45" s="19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</row>
    <row r="46" spans="2:109" s="18" customFormat="1" ht="9" customHeight="1" x14ac:dyDescent="0.35">
      <c r="Q46" s="25"/>
      <c r="T46" s="19"/>
      <c r="U46" s="19"/>
      <c r="V46" s="19"/>
      <c r="W46" s="19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</row>
    <row r="47" spans="2:109" s="18" customFormat="1" ht="14.45" customHeight="1" thickBot="1" x14ac:dyDescent="0.45">
      <c r="C47" s="71" t="s">
        <v>67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</row>
    <row r="48" spans="2:109" s="18" customFormat="1" ht="14.45" customHeight="1" thickBot="1" x14ac:dyDescent="0.4">
      <c r="B48" s="26"/>
      <c r="C48" s="83" t="s">
        <v>59</v>
      </c>
      <c r="D48" s="84"/>
      <c r="E48" s="84"/>
      <c r="F48" s="84"/>
      <c r="G48" s="84"/>
      <c r="H48" s="84"/>
      <c r="I48" s="84"/>
      <c r="J48" s="84"/>
      <c r="K48" s="84"/>
      <c r="L48" s="72" t="s">
        <v>49</v>
      </c>
      <c r="M48" s="73"/>
      <c r="N48" s="73"/>
      <c r="O48" s="74"/>
      <c r="P48" s="65" t="s">
        <v>46</v>
      </c>
      <c r="Q48" s="66"/>
      <c r="R48" s="66"/>
      <c r="S48" s="67"/>
      <c r="T48" s="26"/>
      <c r="U48" s="26"/>
      <c r="V48" s="26"/>
      <c r="W48" s="26"/>
      <c r="X48" s="26"/>
      <c r="Y48" s="26"/>
      <c r="Z48" s="26"/>
      <c r="AA48" s="26"/>
      <c r="AB48" s="26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</row>
    <row r="49" spans="1:109" s="18" customFormat="1" ht="14.45" customHeight="1" thickBot="1" x14ac:dyDescent="0.4">
      <c r="B49" s="27"/>
      <c r="C49" s="85"/>
      <c r="D49" s="86"/>
      <c r="E49" s="86"/>
      <c r="F49" s="86"/>
      <c r="G49" s="86"/>
      <c r="H49" s="86"/>
      <c r="I49" s="86"/>
      <c r="J49" s="86"/>
      <c r="K49" s="86"/>
      <c r="L49" s="59"/>
      <c r="M49" s="60"/>
      <c r="N49" s="60"/>
      <c r="O49" s="61"/>
      <c r="P49" s="63">
        <f>L49*'Erfassungsliste VU (Anzahl)'!$U$3</f>
        <v>0</v>
      </c>
      <c r="Q49" s="63"/>
      <c r="R49" s="63"/>
      <c r="S49" s="64"/>
      <c r="T49" s="27"/>
      <c r="U49" s="27"/>
      <c r="V49" s="27"/>
      <c r="W49" s="27"/>
      <c r="X49" s="27"/>
      <c r="Y49" s="27"/>
      <c r="Z49" s="27"/>
      <c r="AA49" s="27"/>
      <c r="AB49" s="2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</row>
    <row r="50" spans="1:109" s="18" customFormat="1" ht="9" customHeight="1" x14ac:dyDescent="0.3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8"/>
      <c r="AB50" s="2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</row>
    <row r="51" spans="1:109" s="29" customFormat="1" ht="14.45" customHeight="1" thickBot="1" x14ac:dyDescent="0.45">
      <c r="C51" s="71" t="s">
        <v>64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</row>
    <row r="52" spans="1:109" s="18" customFormat="1" ht="14.45" customHeight="1" thickBot="1" x14ac:dyDescent="0.4">
      <c r="C52" s="171" t="s">
        <v>116</v>
      </c>
      <c r="D52" s="84"/>
      <c r="E52" s="84"/>
      <c r="F52" s="84"/>
      <c r="G52" s="84"/>
      <c r="H52" s="84"/>
      <c r="I52" s="84"/>
      <c r="J52" s="84"/>
      <c r="K52" s="84"/>
      <c r="L52" s="72" t="s">
        <v>52</v>
      </c>
      <c r="M52" s="73"/>
      <c r="N52" s="73"/>
      <c r="O52" s="74"/>
      <c r="P52" s="65" t="s">
        <v>46</v>
      </c>
      <c r="Q52" s="66"/>
      <c r="R52" s="66"/>
      <c r="S52" s="67"/>
      <c r="X52" s="20"/>
      <c r="Y52" s="20"/>
      <c r="Z52" s="20"/>
      <c r="AA52" s="20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</row>
    <row r="53" spans="1:109" s="18" customFormat="1" ht="14.45" customHeight="1" thickBot="1" x14ac:dyDescent="0.4">
      <c r="C53" s="85"/>
      <c r="D53" s="86"/>
      <c r="E53" s="86"/>
      <c r="F53" s="86"/>
      <c r="G53" s="86"/>
      <c r="H53" s="86"/>
      <c r="I53" s="86"/>
      <c r="J53" s="86"/>
      <c r="K53" s="86"/>
      <c r="L53" s="176">
        <f>'Erfassungsliste VU (Anzahl)'!$Q$2</f>
        <v>0</v>
      </c>
      <c r="M53" s="177"/>
      <c r="N53" s="177"/>
      <c r="O53" s="178"/>
      <c r="P53" s="63">
        <f>'Erfassungsliste VU (Anzahl)'!$U$2</f>
        <v>0</v>
      </c>
      <c r="Q53" s="63"/>
      <c r="R53" s="63"/>
      <c r="S53" s="64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</row>
    <row r="54" spans="1:109" s="18" customFormat="1" ht="14.45" customHeight="1" thickBot="1" x14ac:dyDescent="0.4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8"/>
      <c r="AB54" s="2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</row>
    <row r="55" spans="1:109" s="38" customFormat="1" ht="15.95" customHeight="1" thickBot="1" x14ac:dyDescent="0.4">
      <c r="C55" s="168" t="s">
        <v>61</v>
      </c>
      <c r="D55" s="169"/>
      <c r="E55" s="169"/>
      <c r="F55" s="169"/>
      <c r="G55" s="169"/>
      <c r="H55" s="169"/>
      <c r="I55" s="169"/>
      <c r="J55" s="169"/>
      <c r="K55" s="169"/>
      <c r="L55" s="170"/>
      <c r="M55" s="31"/>
      <c r="N55" s="31"/>
      <c r="O55" s="31"/>
      <c r="T55" s="175" t="s">
        <v>52</v>
      </c>
      <c r="U55" s="175"/>
      <c r="V55" s="175"/>
      <c r="W55" s="175"/>
      <c r="X55" s="175" t="s">
        <v>46</v>
      </c>
      <c r="Y55" s="175"/>
      <c r="Z55" s="175"/>
      <c r="AA55" s="175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</row>
    <row r="56" spans="1:109" s="15" customFormat="1" ht="15.95" customHeight="1" thickBot="1" x14ac:dyDescent="0.45">
      <c r="C56" s="172" t="s">
        <v>278</v>
      </c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4"/>
      <c r="T56" s="91">
        <f>L45+L49+L53</f>
        <v>0</v>
      </c>
      <c r="U56" s="92"/>
      <c r="V56" s="92"/>
      <c r="W56" s="93"/>
      <c r="X56" s="88">
        <f>SUM(P45,P49,P53)</f>
        <v>0</v>
      </c>
      <c r="Y56" s="89"/>
      <c r="Z56" s="89"/>
      <c r="AA56" s="90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</row>
    <row r="57" spans="1:109" s="18" customFormat="1" ht="14.45" customHeight="1" x14ac:dyDescent="0.35">
      <c r="A57" s="24"/>
      <c r="B57" s="24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2"/>
      <c r="U57" s="42"/>
      <c r="V57" s="42"/>
      <c r="W57" s="42"/>
      <c r="X57" s="43"/>
      <c r="Y57" s="43"/>
      <c r="Z57" s="43"/>
      <c r="AA57" s="43"/>
      <c r="AB57" s="24"/>
      <c r="AC57" s="44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</row>
    <row r="58" spans="1:109" s="18" customFormat="1" ht="14.45" customHeight="1" x14ac:dyDescent="0.35"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</row>
    <row r="59" spans="1:109" s="17" customFormat="1" ht="14.45" customHeight="1" thickBot="1" x14ac:dyDescent="0.45">
      <c r="C59" s="87" t="s">
        <v>62</v>
      </c>
      <c r="D59" s="87"/>
      <c r="E59" s="87"/>
      <c r="F59" s="87"/>
      <c r="G59" s="87"/>
      <c r="H59" s="87"/>
      <c r="I59" s="87"/>
      <c r="J59" s="87"/>
      <c r="K59" s="87"/>
      <c r="L59" s="87"/>
      <c r="M59" s="32"/>
      <c r="N59" s="167"/>
      <c r="O59" s="167"/>
      <c r="P59" s="167"/>
      <c r="Q59" s="32"/>
      <c r="R59" s="167"/>
      <c r="S59" s="167"/>
      <c r="T59" s="167"/>
      <c r="U59" s="167"/>
      <c r="V59" s="167"/>
      <c r="W59" s="167"/>
      <c r="X59" s="27"/>
    </row>
    <row r="60" spans="1:109" s="17" customFormat="1" ht="23.25" customHeight="1" thickBot="1" x14ac:dyDescent="0.4">
      <c r="C60" s="94" t="s">
        <v>63</v>
      </c>
      <c r="D60" s="95"/>
      <c r="E60" s="95"/>
      <c r="F60" s="95"/>
      <c r="G60" s="95"/>
      <c r="H60" s="95"/>
      <c r="I60" s="95"/>
      <c r="J60" s="95"/>
      <c r="K60" s="95"/>
      <c r="L60" s="96"/>
      <c r="M60" s="166" t="s">
        <v>113</v>
      </c>
      <c r="N60" s="95"/>
      <c r="O60" s="95"/>
      <c r="P60" s="95"/>
      <c r="Q60" s="96"/>
      <c r="R60" s="51" t="s">
        <v>114</v>
      </c>
      <c r="S60" s="52"/>
      <c r="T60" s="52"/>
      <c r="U60" s="52"/>
      <c r="V60" s="52"/>
      <c r="W60" s="52"/>
      <c r="X60" s="52"/>
      <c r="Y60" s="52"/>
      <c r="Z60" s="52"/>
      <c r="AA60" s="52"/>
      <c r="AB60" s="53"/>
    </row>
    <row r="61" spans="1:109" s="17" customFormat="1" ht="14.45" customHeight="1" thickBot="1" x14ac:dyDescent="0.4">
      <c r="C61" s="97"/>
      <c r="D61" s="98"/>
      <c r="E61" s="98"/>
      <c r="F61" s="98"/>
      <c r="G61" s="98"/>
      <c r="H61" s="98"/>
      <c r="I61" s="98"/>
      <c r="J61" s="98"/>
      <c r="K61" s="98"/>
      <c r="L61" s="99"/>
      <c r="M61" s="97"/>
      <c r="N61" s="98"/>
      <c r="O61" s="98"/>
      <c r="P61" s="98"/>
      <c r="Q61" s="99"/>
      <c r="R61" s="54"/>
      <c r="S61" s="55"/>
      <c r="T61" s="56"/>
      <c r="U61" s="55"/>
      <c r="V61" s="56"/>
      <c r="W61" s="55"/>
      <c r="X61" s="56"/>
      <c r="Y61" s="55"/>
      <c r="Z61" s="57"/>
      <c r="AA61" s="58"/>
      <c r="AB61" s="47"/>
      <c r="AC61" s="45"/>
    </row>
    <row r="62" spans="1:109" customFormat="1" ht="17.100000000000001" customHeight="1" x14ac:dyDescent="0.35"/>
    <row r="63" spans="1:109" customFormat="1" ht="17.100000000000001" customHeight="1" x14ac:dyDescent="0.35"/>
    <row r="64" spans="1:109" customFormat="1" ht="17.100000000000001" customHeight="1" x14ac:dyDescent="0.35"/>
    <row r="65" customFormat="1" ht="18" customHeight="1" x14ac:dyDescent="0.35"/>
    <row r="66" customFormat="1" ht="18" customHeight="1" x14ac:dyDescent="0.35"/>
    <row r="67" customFormat="1" ht="18" customHeight="1" x14ac:dyDescent="0.35"/>
    <row r="68" customFormat="1" ht="18" customHeight="1" x14ac:dyDescent="0.35"/>
    <row r="69" customFormat="1" ht="18" customHeight="1" x14ac:dyDescent="0.35"/>
    <row r="70" customFormat="1" ht="18" customHeight="1" x14ac:dyDescent="0.35"/>
    <row r="71" customFormat="1" ht="18" customHeight="1" x14ac:dyDescent="0.35"/>
    <row r="72" customFormat="1" ht="18" customHeight="1" x14ac:dyDescent="0.35"/>
    <row r="73" customFormat="1" ht="18" customHeight="1" x14ac:dyDescent="0.35"/>
    <row r="74" customFormat="1" ht="18" customHeight="1" x14ac:dyDescent="0.35"/>
    <row r="75" customFormat="1" ht="18" customHeight="1" x14ac:dyDescent="0.35"/>
    <row r="76" customFormat="1" ht="18" customHeight="1" x14ac:dyDescent="0.35"/>
    <row r="77" customFormat="1" ht="18" customHeight="1" x14ac:dyDescent="0.35"/>
    <row r="78" customFormat="1" ht="18" customHeight="1" x14ac:dyDescent="0.35"/>
    <row r="79" customFormat="1" ht="18" customHeight="1" x14ac:dyDescent="0.35"/>
    <row r="80" customFormat="1" ht="18" customHeight="1" x14ac:dyDescent="0.35"/>
    <row r="81" customFormat="1" ht="18" customHeight="1" x14ac:dyDescent="0.35"/>
    <row r="82" customFormat="1" ht="18" customHeight="1" x14ac:dyDescent="0.35"/>
    <row r="83" customFormat="1" ht="18" customHeight="1" x14ac:dyDescent="0.35"/>
    <row r="84" customFormat="1" ht="18" customHeight="1" x14ac:dyDescent="0.35"/>
    <row r="85" customFormat="1" ht="18" customHeight="1" x14ac:dyDescent="0.35"/>
    <row r="86" customFormat="1" ht="18" customHeight="1" x14ac:dyDescent="0.35"/>
    <row r="87" customFormat="1" ht="18" customHeight="1" x14ac:dyDescent="0.35"/>
    <row r="88" customFormat="1" ht="18" customHeight="1" x14ac:dyDescent="0.35"/>
    <row r="89" customFormat="1" ht="18" customHeight="1" x14ac:dyDescent="0.35"/>
    <row r="90" customFormat="1" ht="18" customHeight="1" x14ac:dyDescent="0.35"/>
    <row r="91" customFormat="1" ht="18" customHeight="1" x14ac:dyDescent="0.35"/>
    <row r="92" customFormat="1" ht="18" customHeight="1" x14ac:dyDescent="0.35"/>
    <row r="93" customFormat="1" ht="18" customHeight="1" x14ac:dyDescent="0.35"/>
    <row r="94" customFormat="1" ht="18" customHeight="1" x14ac:dyDescent="0.35"/>
    <row r="95" customFormat="1" ht="18" customHeight="1" x14ac:dyDescent="0.35"/>
    <row r="96" customFormat="1" ht="18" customHeight="1" x14ac:dyDescent="0.35"/>
    <row r="97" customFormat="1" ht="18" customHeight="1" x14ac:dyDescent="0.35"/>
    <row r="98" customFormat="1" ht="18" customHeight="1" x14ac:dyDescent="0.35"/>
    <row r="99" customFormat="1" ht="18" customHeight="1" x14ac:dyDescent="0.35"/>
  </sheetData>
  <sheetProtection algorithmName="SHA-512" hashValue="9sKrVBOB9QczoB8ZixB9HM5DdsoUBgSOaY2FaS0kmGKqpFzpE2J81UuFPiBlBTKwmXP39ErapAvWu/6NQR17rg==" saltValue="BLT2SAY2SuhBGNY4r/ZLmQ==" spinCount="100000" sheet="1" objects="1" scenarios="1" selectLockedCells="1"/>
  <mergeCells count="110">
    <mergeCell ref="M60:Q60"/>
    <mergeCell ref="M61:Q61"/>
    <mergeCell ref="N59:P59"/>
    <mergeCell ref="R59:W59"/>
    <mergeCell ref="C55:L55"/>
    <mergeCell ref="C52:K53"/>
    <mergeCell ref="C56:S56"/>
    <mergeCell ref="C51:AB51"/>
    <mergeCell ref="L52:O52"/>
    <mergeCell ref="P52:S52"/>
    <mergeCell ref="T55:W55"/>
    <mergeCell ref="L53:O53"/>
    <mergeCell ref="X55:AA55"/>
    <mergeCell ref="P53:S53"/>
    <mergeCell ref="K17:S18"/>
    <mergeCell ref="D16:K16"/>
    <mergeCell ref="C17:J18"/>
    <mergeCell ref="P39:S39"/>
    <mergeCell ref="C45:K45"/>
    <mergeCell ref="K25:P25"/>
    <mergeCell ref="P37:S37"/>
    <mergeCell ref="P36:S36"/>
    <mergeCell ref="L36:O36"/>
    <mergeCell ref="L44:O44"/>
    <mergeCell ref="C38:K38"/>
    <mergeCell ref="L37:O37"/>
    <mergeCell ref="C20:D20"/>
    <mergeCell ref="Q24:AA24"/>
    <mergeCell ref="K19:M19"/>
    <mergeCell ref="Q22:S22"/>
    <mergeCell ref="N20:AA20"/>
    <mergeCell ref="E20:H20"/>
    <mergeCell ref="E22:H22"/>
    <mergeCell ref="T22:AA22"/>
    <mergeCell ref="K22:P22"/>
    <mergeCell ref="Q21:AA21"/>
    <mergeCell ref="P34:S34"/>
    <mergeCell ref="K27:P27"/>
    <mergeCell ref="U8:AA8"/>
    <mergeCell ref="U9:AA9"/>
    <mergeCell ref="P35:S35"/>
    <mergeCell ref="P33:S33"/>
    <mergeCell ref="N19:AA19"/>
    <mergeCell ref="N16:AC16"/>
    <mergeCell ref="T17:U18"/>
    <mergeCell ref="V17:W18"/>
    <mergeCell ref="X17:Y18"/>
    <mergeCell ref="K21:P21"/>
    <mergeCell ref="Z17:AA18"/>
    <mergeCell ref="L35:O35"/>
    <mergeCell ref="Q28:AA28"/>
    <mergeCell ref="Q29:AA29"/>
    <mergeCell ref="Q25:AA25"/>
    <mergeCell ref="L32:O32"/>
    <mergeCell ref="L33:O33"/>
    <mergeCell ref="Q26:AA26"/>
    <mergeCell ref="K26:P26"/>
    <mergeCell ref="C31:AA31"/>
    <mergeCell ref="K23:P23"/>
    <mergeCell ref="K24:P24"/>
    <mergeCell ref="C22:D22"/>
    <mergeCell ref="Q23:AA23"/>
    <mergeCell ref="K28:P28"/>
    <mergeCell ref="K29:P29"/>
    <mergeCell ref="C33:K33"/>
    <mergeCell ref="C34:K34"/>
    <mergeCell ref="L34:O34"/>
    <mergeCell ref="C32:K32"/>
    <mergeCell ref="Q27:AA27"/>
    <mergeCell ref="P32:S32"/>
    <mergeCell ref="L43:O43"/>
    <mergeCell ref="C35:K35"/>
    <mergeCell ref="C36:K36"/>
    <mergeCell ref="C39:K39"/>
    <mergeCell ref="P41:S41"/>
    <mergeCell ref="C37:K37"/>
    <mergeCell ref="P38:S38"/>
    <mergeCell ref="L38:O38"/>
    <mergeCell ref="L42:O42"/>
    <mergeCell ref="L41:O41"/>
    <mergeCell ref="C41:K41"/>
    <mergeCell ref="L39:O39"/>
    <mergeCell ref="P40:S40"/>
    <mergeCell ref="C40:K40"/>
    <mergeCell ref="L40:O40"/>
    <mergeCell ref="P42:S42"/>
    <mergeCell ref="C42:K42"/>
    <mergeCell ref="R60:AB60"/>
    <mergeCell ref="R61:S61"/>
    <mergeCell ref="T61:U61"/>
    <mergeCell ref="V61:W61"/>
    <mergeCell ref="X61:Y61"/>
    <mergeCell ref="Z61:AA61"/>
    <mergeCell ref="L49:O49"/>
    <mergeCell ref="P45:S45"/>
    <mergeCell ref="P48:S48"/>
    <mergeCell ref="P44:S44"/>
    <mergeCell ref="C47:AA47"/>
    <mergeCell ref="L48:O48"/>
    <mergeCell ref="C44:K44"/>
    <mergeCell ref="P43:S43"/>
    <mergeCell ref="L45:O45"/>
    <mergeCell ref="C48:K49"/>
    <mergeCell ref="P49:S49"/>
    <mergeCell ref="C43:K43"/>
    <mergeCell ref="C59:L59"/>
    <mergeCell ref="X56:AA56"/>
    <mergeCell ref="T56:W56"/>
    <mergeCell ref="C60:L60"/>
    <mergeCell ref="C61:L61"/>
  </mergeCells>
  <phoneticPr fontId="5" type="noConversion"/>
  <conditionalFormatting sqref="V17:AA17">
    <cfRule type="cellIs" dxfId="1" priority="1" stopIfTrue="1" operator="greaterThan">
      <formula>10</formula>
    </cfRule>
  </conditionalFormatting>
  <dataValidations xWindow="575" yWindow="469" count="7">
    <dataValidation type="whole" operator="greaterThanOrEqual" allowBlank="1" showInputMessage="1" showErrorMessage="1" sqref="L49:O49 M44:O44 M33:O39 L33:L44" xr:uid="{00000000-0002-0000-0000-000000000000}">
      <formula1>0</formula1>
    </dataValidation>
    <dataValidation type="whole" allowBlank="1" showErrorMessage="1" errorTitle="PLZ" error="Bitte geben sie hier Ihre PLZ ein." promptTitle="PLZ" sqref="Q22:S22" xr:uid="{00000000-0002-0000-0000-000001000000}">
      <formula1>0</formula1>
      <formula2>99999</formula2>
    </dataValidation>
    <dataValidation type="whole" allowBlank="1" showInputMessage="1" showErrorMessage="1" errorTitle="Kennzahl" error="Die Zulassungsstellen-Nr. ist eine dreistellige Zahl. Bitte tragen Sie in jedes Feld nur eine Ziffer ein." promptTitle="Kennzahl" prompt="Bitte in jedes Feld nur eine Ziffer eingeben!" sqref="V17:AA17" xr:uid="{00000000-0002-0000-0000-000002000000}">
      <formula1>0</formula1>
      <formula2>9</formula2>
    </dataValidation>
    <dataValidation type="textLength" allowBlank="1" showInputMessage="1" showErrorMessage="1" error="Der Swift-Code besteht aus 11 Ziffern. Bitte überprüfen Sie Ihre Eingabe." sqref="M61:Q61" xr:uid="{00000000-0002-0000-0000-000003000000}">
      <formula1>11</formula1>
      <formula2>11</formula2>
    </dataValidation>
    <dataValidation type="textLength" allowBlank="1" showInputMessage="1" showErrorMessage="1" error="Bitte geben Sie die 22-stellige IBAN in fünf Vierer und einem Zweier-Block ein. Vielen Dank!" sqref="T61:AA61" xr:uid="{00000000-0002-0000-0000-000004000000}">
      <formula1>4</formula1>
      <formula2>4</formula2>
    </dataValidation>
    <dataValidation type="textLength" allowBlank="1" showInputMessage="1" showErrorMessage="1" error="Bitte geben Sie die 22-stellige IBAN in fünf Vierer und einem Zweier-Block ein. Vielen Dank!" sqref="AB61" xr:uid="{00000000-0002-0000-0000-000005000000}">
      <formula1>2</formula1>
      <formula2>2</formula2>
    </dataValidation>
    <dataValidation type="textLength" allowBlank="1" showInputMessage="1" showErrorMessage="1" error="Bitte geben Sie die 22-stellige IBAN in fünf Vierer und einem Zweier-Block ein. Vielen Dank!" prompt="Bitte geben Sie die 22-stellige IBAN in fünf Vierer und einem Zweier-Block ein. Vielen Dank!" sqref="R61:S61" xr:uid="{00000000-0002-0000-0000-000006000000}">
      <formula1>4</formula1>
      <formula2>4</formula2>
    </dataValidation>
  </dataValidations>
  <printOptions horizontalCentered="1" verticalCentered="1"/>
  <pageMargins left="0.51181102362204722" right="0.15748031496062992" top="0.39370078740157483" bottom="0.39370078740157483" header="0.27559055118110237" footer="0.27559055118110237"/>
  <pageSetup paperSize="9" scale="84" orientation="portrait" r:id="rId1"/>
  <headerFooter alignWithMargins="0"/>
  <ignoredErrors>
    <ignoredError sqref="P33:S43 Q44:S44 L45 P45 P49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1"/>
  <sheetViews>
    <sheetView showGridLines="0" showRowColHeaders="0" zoomScaleNormal="100" zoomScaleSheetLayoutView="100" workbookViewId="0">
      <pane ySplit="4" topLeftCell="A5" activePane="bottomLeft" state="frozen"/>
      <selection activeCell="M61" sqref="M61:Q61"/>
      <selection pane="bottomLeft" activeCell="Q5" sqref="Q5:T5"/>
    </sheetView>
  </sheetViews>
  <sheetFormatPr baseColWidth="10" defaultColWidth="3.73046875" defaultRowHeight="18" customHeight="1" x14ac:dyDescent="0.35"/>
  <cols>
    <col min="1" max="11" width="3.73046875" style="4" customWidth="1"/>
    <col min="12" max="12" width="3.73046875" style="6" customWidth="1"/>
    <col min="13" max="13" width="3.73046875" style="5" customWidth="1"/>
    <col min="14" max="15" width="3.73046875" customWidth="1"/>
    <col min="16" max="16" width="3.73046875" style="4" customWidth="1"/>
    <col min="17" max="17" width="3.73046875" style="12" customWidth="1"/>
    <col min="18" max="19" width="3.73046875" style="10" customWidth="1"/>
    <col min="20" max="20" width="3.73046875" style="11" customWidth="1"/>
    <col min="21" max="22" width="3.73046875" style="7" customWidth="1"/>
    <col min="23" max="23" width="3.73046875" style="8" customWidth="1"/>
    <col min="24" max="24" width="3.73046875" style="9" customWidth="1"/>
    <col min="25" max="16384" width="3.73046875" style="4"/>
  </cols>
  <sheetData>
    <row r="1" spans="1:25" s="3" customFormat="1" ht="27.95" customHeight="1" thickBot="1" x14ac:dyDescent="0.4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3" t="s">
        <v>276</v>
      </c>
      <c r="Q1" s="223"/>
      <c r="R1" s="223"/>
      <c r="S1" s="223"/>
      <c r="T1" s="223"/>
      <c r="U1" s="223"/>
      <c r="V1" s="223"/>
      <c r="W1" s="223"/>
      <c r="X1" s="223"/>
      <c r="Y1" s="14"/>
    </row>
    <row r="2" spans="1:25" s="46" customFormat="1" ht="27.95" customHeight="1" thickBot="1" x14ac:dyDescent="0.4">
      <c r="A2" s="194" t="s">
        <v>53</v>
      </c>
      <c r="B2" s="194"/>
      <c r="C2" s="194"/>
      <c r="D2" s="194"/>
      <c r="E2" s="194"/>
      <c r="F2" s="195"/>
      <c r="G2" s="196">
        <f>'Übersicht (Anzahl)'!V17</f>
        <v>0</v>
      </c>
      <c r="H2" s="197"/>
      <c r="I2" s="196">
        <f>'Übersicht (Anzahl)'!X17</f>
        <v>0</v>
      </c>
      <c r="J2" s="197"/>
      <c r="K2" s="196">
        <f>'Übersicht (Anzahl)'!Z17</f>
        <v>0</v>
      </c>
      <c r="L2" s="197"/>
      <c r="M2" s="198" t="s">
        <v>54</v>
      </c>
      <c r="N2" s="199"/>
      <c r="O2" s="199"/>
      <c r="P2" s="200"/>
      <c r="Q2" s="201">
        <f>SUM(Q5:T121)</f>
        <v>0</v>
      </c>
      <c r="R2" s="202"/>
      <c r="S2" s="202"/>
      <c r="T2" s="203"/>
      <c r="U2" s="204">
        <f>SUM(U5:X121)</f>
        <v>0</v>
      </c>
      <c r="V2" s="205"/>
      <c r="W2" s="205"/>
      <c r="X2" s="206"/>
    </row>
    <row r="3" spans="1:25" s="46" customFormat="1" ht="27.95" customHeight="1" thickBot="1" x14ac:dyDescent="0.4">
      <c r="A3"/>
      <c r="B3"/>
      <c r="C3" s="190" t="s">
        <v>55</v>
      </c>
      <c r="D3" s="190"/>
      <c r="E3" s="190"/>
      <c r="F3" s="190"/>
      <c r="G3" s="40"/>
      <c r="H3"/>
      <c r="I3" s="191" t="s">
        <v>56</v>
      </c>
      <c r="J3" s="191"/>
      <c r="K3" s="191"/>
      <c r="L3" s="191"/>
      <c r="M3" s="191"/>
      <c r="N3" s="191"/>
      <c r="O3" s="191"/>
      <c r="P3"/>
      <c r="Q3" s="192" t="s">
        <v>45</v>
      </c>
      <c r="R3" s="192"/>
      <c r="S3" s="192"/>
      <c r="T3" s="192"/>
      <c r="U3" s="193">
        <v>3.1</v>
      </c>
      <c r="V3" s="193"/>
      <c r="W3" s="193"/>
      <c r="X3" s="193"/>
      <c r="Y3"/>
    </row>
    <row r="4" spans="1:25" ht="30" customHeight="1" thickBot="1" x14ac:dyDescent="0.4">
      <c r="A4" s="208" t="s">
        <v>15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10"/>
      <c r="M4" s="217" t="s">
        <v>10</v>
      </c>
      <c r="N4" s="218"/>
      <c r="O4" s="218"/>
      <c r="P4" s="219"/>
      <c r="Q4" s="214" t="s">
        <v>49</v>
      </c>
      <c r="R4" s="215"/>
      <c r="S4" s="215"/>
      <c r="T4" s="216"/>
      <c r="U4" s="211" t="s">
        <v>46</v>
      </c>
      <c r="V4" s="212"/>
      <c r="W4" s="212"/>
      <c r="X4" s="213"/>
    </row>
    <row r="5" spans="1:25" s="46" customFormat="1" ht="30" customHeight="1" x14ac:dyDescent="0.35">
      <c r="A5" s="220" t="s">
        <v>258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07" t="s">
        <v>259</v>
      </c>
      <c r="N5" s="207"/>
      <c r="O5" s="207"/>
      <c r="P5" s="207"/>
      <c r="Q5" s="179"/>
      <c r="R5" s="179"/>
      <c r="S5" s="179"/>
      <c r="T5" s="179"/>
      <c r="U5" s="180">
        <f t="shared" ref="U5" si="0">Q5*$U$3</f>
        <v>0</v>
      </c>
      <c r="V5" s="180"/>
      <c r="W5" s="180"/>
      <c r="X5" s="181"/>
    </row>
    <row r="6" spans="1:25" s="48" customFormat="1" ht="30" customHeight="1" x14ac:dyDescent="0.35">
      <c r="A6" s="220" t="s">
        <v>263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07" t="s">
        <v>264</v>
      </c>
      <c r="N6" s="207"/>
      <c r="O6" s="207"/>
      <c r="P6" s="207"/>
      <c r="Q6" s="179"/>
      <c r="R6" s="179"/>
      <c r="S6" s="179"/>
      <c r="T6" s="179"/>
      <c r="U6" s="180">
        <f t="shared" ref="U6:U67" si="1">Q6*$U$3</f>
        <v>0</v>
      </c>
      <c r="V6" s="180"/>
      <c r="W6" s="180"/>
      <c r="X6" s="181"/>
    </row>
    <row r="7" spans="1:25" ht="30" customHeight="1" x14ac:dyDescent="0.35">
      <c r="A7" s="182" t="s">
        <v>16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4" t="s">
        <v>197</v>
      </c>
      <c r="N7" s="184"/>
      <c r="O7" s="184"/>
      <c r="P7" s="184"/>
      <c r="Q7" s="185"/>
      <c r="R7" s="185"/>
      <c r="S7" s="185"/>
      <c r="T7" s="185"/>
      <c r="U7" s="180">
        <f t="shared" si="1"/>
        <v>0</v>
      </c>
      <c r="V7" s="180"/>
      <c r="W7" s="180"/>
      <c r="X7" s="181"/>
    </row>
    <row r="8" spans="1:25" ht="30" customHeight="1" x14ac:dyDescent="0.35">
      <c r="A8" s="182" t="s">
        <v>117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4" t="s">
        <v>118</v>
      </c>
      <c r="N8" s="184"/>
      <c r="O8" s="184"/>
      <c r="P8" s="184"/>
      <c r="Q8" s="185"/>
      <c r="R8" s="185"/>
      <c r="S8" s="185"/>
      <c r="T8" s="185"/>
      <c r="U8" s="180">
        <f t="shared" si="1"/>
        <v>0</v>
      </c>
      <c r="V8" s="180"/>
      <c r="W8" s="180"/>
      <c r="X8" s="181"/>
    </row>
    <row r="9" spans="1:25" ht="30" customHeight="1" x14ac:dyDescent="0.35">
      <c r="A9" s="182" t="s">
        <v>214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4" t="s">
        <v>213</v>
      </c>
      <c r="N9" s="184"/>
      <c r="O9" s="184"/>
      <c r="P9" s="184"/>
      <c r="Q9" s="185"/>
      <c r="R9" s="185"/>
      <c r="S9" s="185"/>
      <c r="T9" s="185"/>
      <c r="U9" s="180">
        <f t="shared" si="1"/>
        <v>0</v>
      </c>
      <c r="V9" s="180"/>
      <c r="W9" s="180"/>
      <c r="X9" s="181"/>
    </row>
    <row r="10" spans="1:25" ht="30" customHeight="1" x14ac:dyDescent="0.35">
      <c r="A10" s="182" t="s">
        <v>266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4" t="s">
        <v>108</v>
      </c>
      <c r="N10" s="184"/>
      <c r="O10" s="184"/>
      <c r="P10" s="184"/>
      <c r="Q10" s="185"/>
      <c r="R10" s="185"/>
      <c r="S10" s="185"/>
      <c r="T10" s="185"/>
      <c r="U10" s="180">
        <f t="shared" si="1"/>
        <v>0</v>
      </c>
      <c r="V10" s="180"/>
      <c r="W10" s="180"/>
      <c r="X10" s="181"/>
    </row>
    <row r="11" spans="1:25" ht="30" customHeight="1" x14ac:dyDescent="0.35">
      <c r="A11" s="182" t="s">
        <v>253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4" t="s">
        <v>177</v>
      </c>
      <c r="N11" s="184"/>
      <c r="O11" s="184"/>
      <c r="P11" s="184"/>
      <c r="Q11" s="185"/>
      <c r="R11" s="185"/>
      <c r="S11" s="185"/>
      <c r="T11" s="185"/>
      <c r="U11" s="180">
        <f t="shared" si="1"/>
        <v>0</v>
      </c>
      <c r="V11" s="180"/>
      <c r="W11" s="180"/>
      <c r="X11" s="181"/>
    </row>
    <row r="12" spans="1:25" ht="30" customHeight="1" x14ac:dyDescent="0.35">
      <c r="A12" s="182" t="s">
        <v>83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4" t="s">
        <v>157</v>
      </c>
      <c r="N12" s="184"/>
      <c r="O12" s="184"/>
      <c r="P12" s="184"/>
      <c r="Q12" s="185"/>
      <c r="R12" s="185"/>
      <c r="S12" s="185"/>
      <c r="T12" s="185"/>
      <c r="U12" s="180">
        <f t="shared" si="1"/>
        <v>0</v>
      </c>
      <c r="V12" s="180"/>
      <c r="W12" s="180"/>
      <c r="X12" s="181"/>
    </row>
    <row r="13" spans="1:25" ht="30" customHeight="1" x14ac:dyDescent="0.35">
      <c r="A13" s="182" t="s">
        <v>233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4" t="s">
        <v>171</v>
      </c>
      <c r="N13" s="184"/>
      <c r="O13" s="184"/>
      <c r="P13" s="184"/>
      <c r="Q13" s="185"/>
      <c r="R13" s="185"/>
      <c r="S13" s="185"/>
      <c r="T13" s="185"/>
      <c r="U13" s="180">
        <f t="shared" si="1"/>
        <v>0</v>
      </c>
      <c r="V13" s="180"/>
      <c r="W13" s="180"/>
      <c r="X13" s="181"/>
    </row>
    <row r="14" spans="1:25" ht="30" customHeight="1" x14ac:dyDescent="0.35">
      <c r="A14" s="182" t="s">
        <v>248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4" t="s">
        <v>249</v>
      </c>
      <c r="N14" s="184"/>
      <c r="O14" s="184"/>
      <c r="P14" s="184"/>
      <c r="Q14" s="185"/>
      <c r="R14" s="185"/>
      <c r="S14" s="185"/>
      <c r="T14" s="185"/>
      <c r="U14" s="180">
        <f t="shared" si="1"/>
        <v>0</v>
      </c>
      <c r="V14" s="180"/>
      <c r="W14" s="180"/>
      <c r="X14" s="181"/>
    </row>
    <row r="15" spans="1:25" ht="30" customHeight="1" x14ac:dyDescent="0.35">
      <c r="A15" s="182" t="s">
        <v>17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4" t="s">
        <v>179</v>
      </c>
      <c r="N15" s="184"/>
      <c r="O15" s="184"/>
      <c r="P15" s="184"/>
      <c r="Q15" s="185"/>
      <c r="R15" s="185"/>
      <c r="S15" s="185"/>
      <c r="T15" s="185"/>
      <c r="U15" s="180">
        <f t="shared" si="1"/>
        <v>0</v>
      </c>
      <c r="V15" s="180"/>
      <c r="W15" s="180"/>
      <c r="X15" s="181"/>
    </row>
    <row r="16" spans="1:25" ht="30" customHeight="1" x14ac:dyDescent="0.35">
      <c r="A16" s="182" t="s">
        <v>84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4" t="s">
        <v>85</v>
      </c>
      <c r="N16" s="184"/>
      <c r="O16" s="184"/>
      <c r="P16" s="184"/>
      <c r="Q16" s="185"/>
      <c r="R16" s="185"/>
      <c r="S16" s="185"/>
      <c r="T16" s="185"/>
      <c r="U16" s="180">
        <f t="shared" si="1"/>
        <v>0</v>
      </c>
      <c r="V16" s="180"/>
      <c r="W16" s="180"/>
      <c r="X16" s="181"/>
    </row>
    <row r="17" spans="1:24" ht="30" customHeight="1" x14ac:dyDescent="0.35">
      <c r="A17" s="182" t="s">
        <v>119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4" t="s">
        <v>120</v>
      </c>
      <c r="N17" s="184"/>
      <c r="O17" s="184"/>
      <c r="P17" s="184"/>
      <c r="Q17" s="185"/>
      <c r="R17" s="185"/>
      <c r="S17" s="185"/>
      <c r="T17" s="185"/>
      <c r="U17" s="180">
        <f t="shared" si="1"/>
        <v>0</v>
      </c>
      <c r="V17" s="180"/>
      <c r="W17" s="180"/>
      <c r="X17" s="181"/>
    </row>
    <row r="18" spans="1:24" ht="30" customHeight="1" x14ac:dyDescent="0.35">
      <c r="A18" s="182" t="s">
        <v>18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4" t="s">
        <v>191</v>
      </c>
      <c r="N18" s="184"/>
      <c r="O18" s="184"/>
      <c r="P18" s="184"/>
      <c r="Q18" s="185"/>
      <c r="R18" s="185"/>
      <c r="S18" s="185"/>
      <c r="T18" s="185"/>
      <c r="U18" s="180">
        <f t="shared" si="1"/>
        <v>0</v>
      </c>
      <c r="V18" s="180"/>
      <c r="W18" s="180"/>
      <c r="X18" s="181"/>
    </row>
    <row r="19" spans="1:24" ht="30" customHeight="1" x14ac:dyDescent="0.35">
      <c r="A19" s="182" t="s">
        <v>252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4" t="s">
        <v>156</v>
      </c>
      <c r="N19" s="184"/>
      <c r="O19" s="184"/>
      <c r="P19" s="184"/>
      <c r="Q19" s="185"/>
      <c r="R19" s="185"/>
      <c r="S19" s="185"/>
      <c r="T19" s="185"/>
      <c r="U19" s="180">
        <f t="shared" si="1"/>
        <v>0</v>
      </c>
      <c r="V19" s="180"/>
      <c r="W19" s="180"/>
      <c r="X19" s="181"/>
    </row>
    <row r="20" spans="1:24" ht="30" customHeight="1" x14ac:dyDescent="0.35">
      <c r="A20" s="182" t="s">
        <v>262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4" t="s">
        <v>158</v>
      </c>
      <c r="N20" s="184"/>
      <c r="O20" s="184"/>
      <c r="P20" s="184"/>
      <c r="Q20" s="185"/>
      <c r="R20" s="185"/>
      <c r="S20" s="185"/>
      <c r="T20" s="185"/>
      <c r="U20" s="180">
        <f t="shared" si="1"/>
        <v>0</v>
      </c>
      <c r="V20" s="180"/>
      <c r="W20" s="180"/>
      <c r="X20" s="181"/>
    </row>
    <row r="21" spans="1:24" ht="30" customHeight="1" x14ac:dyDescent="0.35">
      <c r="A21" s="182" t="s">
        <v>231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4" t="s">
        <v>87</v>
      </c>
      <c r="N21" s="184"/>
      <c r="O21" s="184"/>
      <c r="P21" s="184"/>
      <c r="Q21" s="185"/>
      <c r="R21" s="185"/>
      <c r="S21" s="185"/>
      <c r="T21" s="185"/>
      <c r="U21" s="180">
        <f t="shared" si="1"/>
        <v>0</v>
      </c>
      <c r="V21" s="180"/>
      <c r="W21" s="180"/>
      <c r="X21" s="181"/>
    </row>
    <row r="22" spans="1:24" ht="30" customHeight="1" x14ac:dyDescent="0.35">
      <c r="A22" s="182" t="s">
        <v>255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4" t="s">
        <v>199</v>
      </c>
      <c r="N22" s="184"/>
      <c r="O22" s="184"/>
      <c r="P22" s="184"/>
      <c r="Q22" s="185"/>
      <c r="R22" s="185"/>
      <c r="S22" s="185"/>
      <c r="T22" s="185"/>
      <c r="U22" s="180">
        <f t="shared" si="1"/>
        <v>0</v>
      </c>
      <c r="V22" s="180"/>
      <c r="W22" s="180"/>
      <c r="X22" s="181"/>
    </row>
    <row r="23" spans="1:24" ht="30" customHeight="1" x14ac:dyDescent="0.35">
      <c r="A23" s="182" t="s">
        <v>19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4" t="s">
        <v>159</v>
      </c>
      <c r="N23" s="184"/>
      <c r="O23" s="184"/>
      <c r="P23" s="184"/>
      <c r="Q23" s="185"/>
      <c r="R23" s="185"/>
      <c r="S23" s="185"/>
      <c r="T23" s="185"/>
      <c r="U23" s="180">
        <f t="shared" si="1"/>
        <v>0</v>
      </c>
      <c r="V23" s="180"/>
      <c r="W23" s="180"/>
      <c r="X23" s="181"/>
    </row>
    <row r="24" spans="1:24" ht="30" customHeight="1" x14ac:dyDescent="0.35">
      <c r="A24" s="182" t="s">
        <v>234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4" t="s">
        <v>203</v>
      </c>
      <c r="N24" s="184"/>
      <c r="O24" s="184"/>
      <c r="P24" s="184"/>
      <c r="Q24" s="185"/>
      <c r="R24" s="185"/>
      <c r="S24" s="185"/>
      <c r="T24" s="185"/>
      <c r="U24" s="180">
        <f t="shared" si="1"/>
        <v>0</v>
      </c>
      <c r="V24" s="180"/>
      <c r="W24" s="180"/>
      <c r="X24" s="181"/>
    </row>
    <row r="25" spans="1:24" ht="30" customHeight="1" x14ac:dyDescent="0.35">
      <c r="A25" s="182" t="s">
        <v>86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4" t="s">
        <v>160</v>
      </c>
      <c r="N25" s="184"/>
      <c r="O25" s="184"/>
      <c r="P25" s="184"/>
      <c r="Q25" s="185"/>
      <c r="R25" s="185"/>
      <c r="S25" s="185"/>
      <c r="T25" s="185"/>
      <c r="U25" s="180">
        <f t="shared" si="1"/>
        <v>0</v>
      </c>
      <c r="V25" s="180"/>
      <c r="W25" s="180"/>
      <c r="X25" s="181"/>
    </row>
    <row r="26" spans="1:24" ht="30" customHeight="1" x14ac:dyDescent="0.35">
      <c r="A26" s="182" t="s">
        <v>80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4" t="s">
        <v>81</v>
      </c>
      <c r="N26" s="184"/>
      <c r="O26" s="184"/>
      <c r="P26" s="184"/>
      <c r="Q26" s="185"/>
      <c r="R26" s="185"/>
      <c r="S26" s="185"/>
      <c r="T26" s="185"/>
      <c r="U26" s="180">
        <f t="shared" si="1"/>
        <v>0</v>
      </c>
      <c r="V26" s="180"/>
      <c r="W26" s="180"/>
      <c r="X26" s="181"/>
    </row>
    <row r="27" spans="1:24" ht="30" customHeight="1" x14ac:dyDescent="0.35">
      <c r="A27" s="182" t="s">
        <v>267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4" t="s">
        <v>206</v>
      </c>
      <c r="N27" s="184"/>
      <c r="O27" s="184"/>
      <c r="P27" s="184"/>
      <c r="Q27" s="185"/>
      <c r="R27" s="185"/>
      <c r="S27" s="185"/>
      <c r="T27" s="185"/>
      <c r="U27" s="180">
        <f t="shared" si="1"/>
        <v>0</v>
      </c>
      <c r="V27" s="180"/>
      <c r="W27" s="180"/>
      <c r="X27" s="181"/>
    </row>
    <row r="28" spans="1:24" ht="30" customHeight="1" x14ac:dyDescent="0.35">
      <c r="A28" s="182" t="s">
        <v>268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4" t="s">
        <v>161</v>
      </c>
      <c r="N28" s="184"/>
      <c r="O28" s="184"/>
      <c r="P28" s="184"/>
      <c r="Q28" s="185"/>
      <c r="R28" s="185"/>
      <c r="S28" s="185"/>
      <c r="T28" s="185"/>
      <c r="U28" s="180">
        <f t="shared" si="1"/>
        <v>0</v>
      </c>
      <c r="V28" s="180"/>
      <c r="W28" s="180"/>
      <c r="X28" s="181"/>
    </row>
    <row r="29" spans="1:24" ht="30" customHeight="1" x14ac:dyDescent="0.35">
      <c r="A29" s="182" t="s">
        <v>121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4" t="s">
        <v>162</v>
      </c>
      <c r="N29" s="184"/>
      <c r="O29" s="184"/>
      <c r="P29" s="184"/>
      <c r="Q29" s="185"/>
      <c r="R29" s="185"/>
      <c r="S29" s="185"/>
      <c r="T29" s="185"/>
      <c r="U29" s="180">
        <f t="shared" si="1"/>
        <v>0</v>
      </c>
      <c r="V29" s="180"/>
      <c r="W29" s="180"/>
      <c r="X29" s="181"/>
    </row>
    <row r="30" spans="1:24" ht="30" customHeight="1" x14ac:dyDescent="0.35">
      <c r="A30" s="182" t="s">
        <v>122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4" t="s">
        <v>195</v>
      </c>
      <c r="N30" s="184"/>
      <c r="O30" s="184"/>
      <c r="P30" s="184"/>
      <c r="Q30" s="185"/>
      <c r="R30" s="185"/>
      <c r="S30" s="185"/>
      <c r="T30" s="185"/>
      <c r="U30" s="180">
        <f t="shared" si="1"/>
        <v>0</v>
      </c>
      <c r="V30" s="180"/>
      <c r="W30" s="180"/>
      <c r="X30" s="181"/>
    </row>
    <row r="31" spans="1:24" ht="30" customHeight="1" x14ac:dyDescent="0.35">
      <c r="A31" s="182" t="s">
        <v>88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4" t="s">
        <v>164</v>
      </c>
      <c r="N31" s="184"/>
      <c r="O31" s="184"/>
      <c r="P31" s="184"/>
      <c r="Q31" s="185"/>
      <c r="R31" s="185"/>
      <c r="S31" s="185"/>
      <c r="T31" s="185"/>
      <c r="U31" s="180">
        <f t="shared" si="1"/>
        <v>0</v>
      </c>
      <c r="V31" s="180"/>
      <c r="W31" s="180"/>
      <c r="X31" s="181"/>
    </row>
    <row r="32" spans="1:24" ht="30" customHeight="1" x14ac:dyDescent="0.35">
      <c r="A32" s="182" t="s">
        <v>89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4" t="s">
        <v>194</v>
      </c>
      <c r="N32" s="184"/>
      <c r="O32" s="184"/>
      <c r="P32" s="184"/>
      <c r="Q32" s="185"/>
      <c r="R32" s="185"/>
      <c r="S32" s="185"/>
      <c r="T32" s="185"/>
      <c r="U32" s="180">
        <f t="shared" si="1"/>
        <v>0</v>
      </c>
      <c r="V32" s="180"/>
      <c r="W32" s="180"/>
      <c r="X32" s="181"/>
    </row>
    <row r="33" spans="1:24" ht="30" customHeight="1" x14ac:dyDescent="0.35">
      <c r="A33" s="182" t="s">
        <v>269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4" t="s">
        <v>217</v>
      </c>
      <c r="N33" s="184"/>
      <c r="O33" s="184"/>
      <c r="P33" s="184"/>
      <c r="Q33" s="185"/>
      <c r="R33" s="185"/>
      <c r="S33" s="185"/>
      <c r="T33" s="185"/>
      <c r="U33" s="180">
        <f t="shared" si="1"/>
        <v>0</v>
      </c>
      <c r="V33" s="180"/>
      <c r="W33" s="180"/>
      <c r="X33" s="181"/>
    </row>
    <row r="34" spans="1:24" ht="30" customHeight="1" x14ac:dyDescent="0.35">
      <c r="A34" s="182" t="s">
        <v>90</v>
      </c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4" t="s">
        <v>190</v>
      </c>
      <c r="N34" s="184"/>
      <c r="O34" s="184"/>
      <c r="P34" s="184"/>
      <c r="Q34" s="185"/>
      <c r="R34" s="185"/>
      <c r="S34" s="185"/>
      <c r="T34" s="185"/>
      <c r="U34" s="180">
        <f t="shared" si="1"/>
        <v>0</v>
      </c>
      <c r="V34" s="180"/>
      <c r="W34" s="180"/>
      <c r="X34" s="181"/>
    </row>
    <row r="35" spans="1:24" ht="43.15" customHeight="1" x14ac:dyDescent="0.35">
      <c r="A35" s="182" t="s">
        <v>270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4" t="s">
        <v>165</v>
      </c>
      <c r="N35" s="184"/>
      <c r="O35" s="184"/>
      <c r="P35" s="184"/>
      <c r="Q35" s="185"/>
      <c r="R35" s="185"/>
      <c r="S35" s="185"/>
      <c r="T35" s="185"/>
      <c r="U35" s="180">
        <f t="shared" si="1"/>
        <v>0</v>
      </c>
      <c r="V35" s="180"/>
      <c r="W35" s="180"/>
      <c r="X35" s="181"/>
    </row>
    <row r="36" spans="1:24" ht="30" customHeight="1" x14ac:dyDescent="0.35">
      <c r="A36" s="182" t="s">
        <v>219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4" t="s">
        <v>218</v>
      </c>
      <c r="N36" s="184"/>
      <c r="O36" s="184"/>
      <c r="P36" s="184"/>
      <c r="Q36" s="185"/>
      <c r="R36" s="185"/>
      <c r="S36" s="185"/>
      <c r="T36" s="185"/>
      <c r="U36" s="180">
        <f t="shared" si="1"/>
        <v>0</v>
      </c>
      <c r="V36" s="180"/>
      <c r="W36" s="180"/>
      <c r="X36" s="181"/>
    </row>
    <row r="37" spans="1:24" ht="30" customHeight="1" x14ac:dyDescent="0.35">
      <c r="A37" s="182" t="s">
        <v>79</v>
      </c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4" t="s">
        <v>196</v>
      </c>
      <c r="N37" s="184"/>
      <c r="O37" s="184"/>
      <c r="P37" s="184"/>
      <c r="Q37" s="185"/>
      <c r="R37" s="185"/>
      <c r="S37" s="185"/>
      <c r="T37" s="185"/>
      <c r="U37" s="180">
        <f t="shared" si="1"/>
        <v>0</v>
      </c>
      <c r="V37" s="180"/>
      <c r="W37" s="180"/>
      <c r="X37" s="181"/>
    </row>
    <row r="38" spans="1:24" ht="30" customHeight="1" x14ac:dyDescent="0.35">
      <c r="A38" s="182" t="s">
        <v>280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4" t="s">
        <v>208</v>
      </c>
      <c r="N38" s="184"/>
      <c r="O38" s="184"/>
      <c r="P38" s="184"/>
      <c r="Q38" s="185"/>
      <c r="R38" s="185"/>
      <c r="S38" s="185"/>
      <c r="T38" s="185"/>
      <c r="U38" s="180">
        <f t="shared" si="1"/>
        <v>0</v>
      </c>
      <c r="V38" s="180"/>
      <c r="W38" s="180"/>
      <c r="X38" s="181"/>
    </row>
    <row r="39" spans="1:24" ht="30" customHeight="1" x14ac:dyDescent="0.35">
      <c r="A39" s="182" t="s">
        <v>78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4" t="s">
        <v>183</v>
      </c>
      <c r="N39" s="184"/>
      <c r="O39" s="184"/>
      <c r="P39" s="184"/>
      <c r="Q39" s="185"/>
      <c r="R39" s="185"/>
      <c r="S39" s="185"/>
      <c r="T39" s="185"/>
      <c r="U39" s="180">
        <f t="shared" si="1"/>
        <v>0</v>
      </c>
      <c r="V39" s="180"/>
      <c r="W39" s="180"/>
      <c r="X39" s="181"/>
    </row>
    <row r="40" spans="1:24" ht="30" customHeight="1" x14ac:dyDescent="0.35">
      <c r="A40" s="182" t="s">
        <v>238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4" t="s">
        <v>189</v>
      </c>
      <c r="N40" s="184"/>
      <c r="O40" s="184"/>
      <c r="P40" s="184"/>
      <c r="Q40" s="185"/>
      <c r="R40" s="185"/>
      <c r="S40" s="185"/>
      <c r="T40" s="185"/>
      <c r="U40" s="180">
        <f t="shared" si="1"/>
        <v>0</v>
      </c>
      <c r="V40" s="180"/>
      <c r="W40" s="180"/>
      <c r="X40" s="181"/>
    </row>
    <row r="41" spans="1:24" ht="30" customHeight="1" x14ac:dyDescent="0.35">
      <c r="A41" s="182" t="s">
        <v>91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4" t="s">
        <v>182</v>
      </c>
      <c r="N41" s="184"/>
      <c r="O41" s="184"/>
      <c r="P41" s="184"/>
      <c r="Q41" s="185"/>
      <c r="R41" s="185"/>
      <c r="S41" s="185"/>
      <c r="T41" s="185"/>
      <c r="U41" s="180">
        <f t="shared" si="1"/>
        <v>0</v>
      </c>
      <c r="V41" s="180"/>
      <c r="W41" s="180"/>
      <c r="X41" s="181"/>
    </row>
    <row r="42" spans="1:24" ht="30" customHeight="1" x14ac:dyDescent="0.35">
      <c r="A42" s="182" t="s">
        <v>92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4" t="s">
        <v>107</v>
      </c>
      <c r="N42" s="184"/>
      <c r="O42" s="184"/>
      <c r="P42" s="184"/>
      <c r="Q42" s="185"/>
      <c r="R42" s="185"/>
      <c r="S42" s="185"/>
      <c r="T42" s="185"/>
      <c r="U42" s="180">
        <f t="shared" si="1"/>
        <v>0</v>
      </c>
      <c r="V42" s="180"/>
      <c r="W42" s="180"/>
      <c r="X42" s="181"/>
    </row>
    <row r="43" spans="1:24" ht="30" customHeight="1" x14ac:dyDescent="0.35">
      <c r="A43" s="182" t="s">
        <v>240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4" t="s">
        <v>209</v>
      </c>
      <c r="N43" s="184"/>
      <c r="O43" s="184"/>
      <c r="P43" s="184"/>
      <c r="Q43" s="185"/>
      <c r="R43" s="185"/>
      <c r="S43" s="185"/>
      <c r="T43" s="185"/>
      <c r="U43" s="180">
        <f t="shared" si="1"/>
        <v>0</v>
      </c>
      <c r="V43" s="180"/>
      <c r="W43" s="180"/>
      <c r="X43" s="181"/>
    </row>
    <row r="44" spans="1:24" ht="30" customHeight="1" x14ac:dyDescent="0.35">
      <c r="A44" s="182" t="s">
        <v>20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4" t="s">
        <v>188</v>
      </c>
      <c r="N44" s="184"/>
      <c r="O44" s="184"/>
      <c r="P44" s="184"/>
      <c r="Q44" s="185"/>
      <c r="R44" s="185"/>
      <c r="S44" s="185"/>
      <c r="T44" s="185"/>
      <c r="U44" s="180">
        <f t="shared" si="1"/>
        <v>0</v>
      </c>
      <c r="V44" s="180"/>
      <c r="W44" s="180"/>
      <c r="X44" s="181"/>
    </row>
    <row r="45" spans="1:24" ht="30" customHeight="1" x14ac:dyDescent="0.35">
      <c r="A45" s="182" t="s">
        <v>239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4" t="s">
        <v>123</v>
      </c>
      <c r="N45" s="184"/>
      <c r="O45" s="184"/>
      <c r="P45" s="184"/>
      <c r="Q45" s="185"/>
      <c r="R45" s="185"/>
      <c r="S45" s="185"/>
      <c r="T45" s="185"/>
      <c r="U45" s="180">
        <f t="shared" si="1"/>
        <v>0</v>
      </c>
      <c r="V45" s="180"/>
      <c r="W45" s="180"/>
      <c r="X45" s="181"/>
    </row>
    <row r="46" spans="1:24" ht="30" customHeight="1" x14ac:dyDescent="0.35">
      <c r="A46" s="182" t="s">
        <v>232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4" t="s">
        <v>163</v>
      </c>
      <c r="N46" s="184"/>
      <c r="O46" s="184"/>
      <c r="P46" s="184"/>
      <c r="Q46" s="185"/>
      <c r="R46" s="185"/>
      <c r="S46" s="185"/>
      <c r="T46" s="185"/>
      <c r="U46" s="180">
        <f t="shared" si="1"/>
        <v>0</v>
      </c>
      <c r="V46" s="180"/>
      <c r="W46" s="180"/>
      <c r="X46" s="181"/>
    </row>
    <row r="47" spans="1:24" ht="30" customHeight="1" x14ac:dyDescent="0.35">
      <c r="A47" s="182" t="s">
        <v>21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4" t="s">
        <v>69</v>
      </c>
      <c r="N47" s="184"/>
      <c r="O47" s="184"/>
      <c r="P47" s="184"/>
      <c r="Q47" s="185"/>
      <c r="R47" s="185"/>
      <c r="S47" s="185"/>
      <c r="T47" s="185"/>
      <c r="U47" s="180">
        <f t="shared" si="1"/>
        <v>0</v>
      </c>
      <c r="V47" s="180"/>
      <c r="W47" s="180"/>
      <c r="X47" s="181"/>
    </row>
    <row r="48" spans="1:24" ht="30" customHeight="1" x14ac:dyDescent="0.35">
      <c r="A48" s="182" t="s">
        <v>112</v>
      </c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4" t="s">
        <v>93</v>
      </c>
      <c r="N48" s="184"/>
      <c r="O48" s="184"/>
      <c r="P48" s="184"/>
      <c r="Q48" s="185"/>
      <c r="R48" s="185"/>
      <c r="S48" s="185"/>
      <c r="T48" s="185"/>
      <c r="U48" s="180">
        <f t="shared" si="1"/>
        <v>0</v>
      </c>
      <c r="V48" s="180"/>
      <c r="W48" s="180"/>
      <c r="X48" s="181"/>
    </row>
    <row r="49" spans="1:24" ht="30" customHeight="1" x14ac:dyDescent="0.35">
      <c r="A49" s="182" t="s">
        <v>254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4" t="s">
        <v>198</v>
      </c>
      <c r="N49" s="184"/>
      <c r="O49" s="184"/>
      <c r="P49" s="184"/>
      <c r="Q49" s="185"/>
      <c r="R49" s="185"/>
      <c r="S49" s="185"/>
      <c r="T49" s="185"/>
      <c r="U49" s="180">
        <f t="shared" si="1"/>
        <v>0</v>
      </c>
      <c r="V49" s="180"/>
      <c r="W49" s="180"/>
      <c r="X49" s="181"/>
    </row>
    <row r="50" spans="1:24" ht="30" customHeight="1" x14ac:dyDescent="0.35">
      <c r="A50" s="182" t="s">
        <v>22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4" t="s">
        <v>181</v>
      </c>
      <c r="N50" s="184"/>
      <c r="O50" s="184"/>
      <c r="P50" s="184"/>
      <c r="Q50" s="185"/>
      <c r="R50" s="185"/>
      <c r="S50" s="185"/>
      <c r="T50" s="185"/>
      <c r="U50" s="180">
        <f t="shared" si="1"/>
        <v>0</v>
      </c>
      <c r="V50" s="180"/>
      <c r="W50" s="180"/>
      <c r="X50" s="181"/>
    </row>
    <row r="51" spans="1:24" ht="30" customHeight="1" x14ac:dyDescent="0.35">
      <c r="A51" s="182" t="s">
        <v>125</v>
      </c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4" t="s">
        <v>126</v>
      </c>
      <c r="N51" s="184"/>
      <c r="O51" s="184"/>
      <c r="P51" s="184"/>
      <c r="Q51" s="185"/>
      <c r="R51" s="185"/>
      <c r="S51" s="185"/>
      <c r="T51" s="185"/>
      <c r="U51" s="180">
        <f t="shared" si="1"/>
        <v>0</v>
      </c>
      <c r="V51" s="180"/>
      <c r="W51" s="180"/>
      <c r="X51" s="181"/>
    </row>
    <row r="52" spans="1:24" ht="30" customHeight="1" x14ac:dyDescent="0.35">
      <c r="A52" s="182" t="s">
        <v>124</v>
      </c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4" t="s">
        <v>145</v>
      </c>
      <c r="N52" s="184"/>
      <c r="O52" s="184"/>
      <c r="P52" s="184"/>
      <c r="Q52" s="185"/>
      <c r="R52" s="185"/>
      <c r="S52" s="185"/>
      <c r="T52" s="185"/>
      <c r="U52" s="180">
        <f t="shared" si="1"/>
        <v>0</v>
      </c>
      <c r="V52" s="180"/>
      <c r="W52" s="180"/>
      <c r="X52" s="181"/>
    </row>
    <row r="53" spans="1:24" ht="30" customHeight="1" x14ac:dyDescent="0.35">
      <c r="A53" s="182" t="s">
        <v>127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4" t="s">
        <v>128</v>
      </c>
      <c r="N53" s="184"/>
      <c r="O53" s="184"/>
      <c r="P53" s="184"/>
      <c r="Q53" s="185"/>
      <c r="R53" s="185"/>
      <c r="S53" s="185"/>
      <c r="T53" s="185"/>
      <c r="U53" s="180">
        <f t="shared" si="1"/>
        <v>0</v>
      </c>
      <c r="V53" s="180"/>
      <c r="W53" s="180"/>
      <c r="X53" s="181"/>
    </row>
    <row r="54" spans="1:24" ht="30" customHeight="1" x14ac:dyDescent="0.35">
      <c r="A54" s="182" t="s">
        <v>142</v>
      </c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4" t="s">
        <v>129</v>
      </c>
      <c r="N54" s="184"/>
      <c r="O54" s="184"/>
      <c r="P54" s="184"/>
      <c r="Q54" s="185"/>
      <c r="R54" s="185"/>
      <c r="S54" s="185"/>
      <c r="T54" s="185"/>
      <c r="U54" s="180">
        <f t="shared" si="1"/>
        <v>0</v>
      </c>
      <c r="V54" s="180"/>
      <c r="W54" s="180"/>
      <c r="X54" s="181"/>
    </row>
    <row r="55" spans="1:24" ht="30" customHeight="1" x14ac:dyDescent="0.35">
      <c r="A55" s="182" t="s">
        <v>242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4" t="s">
        <v>241</v>
      </c>
      <c r="N55" s="184"/>
      <c r="O55" s="184"/>
      <c r="P55" s="184"/>
      <c r="Q55" s="185"/>
      <c r="R55" s="185"/>
      <c r="S55" s="185"/>
      <c r="T55" s="185"/>
      <c r="U55" s="180">
        <f t="shared" si="1"/>
        <v>0</v>
      </c>
      <c r="V55" s="180"/>
      <c r="W55" s="180"/>
      <c r="X55" s="181"/>
    </row>
    <row r="56" spans="1:24" ht="30" customHeight="1" x14ac:dyDescent="0.35">
      <c r="A56" s="182" t="s">
        <v>94</v>
      </c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4" t="s">
        <v>187</v>
      </c>
      <c r="N56" s="184"/>
      <c r="O56" s="184"/>
      <c r="P56" s="184"/>
      <c r="Q56" s="185"/>
      <c r="R56" s="185"/>
      <c r="S56" s="185"/>
      <c r="T56" s="185"/>
      <c r="U56" s="180">
        <f t="shared" si="1"/>
        <v>0</v>
      </c>
      <c r="V56" s="180"/>
      <c r="W56" s="180"/>
      <c r="X56" s="181"/>
    </row>
    <row r="57" spans="1:24" ht="30" customHeight="1" x14ac:dyDescent="0.35">
      <c r="A57" s="182" t="s">
        <v>130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 t="s">
        <v>48</v>
      </c>
      <c r="N57" s="184"/>
      <c r="O57" s="184"/>
      <c r="P57" s="184"/>
      <c r="Q57" s="185"/>
      <c r="R57" s="185"/>
      <c r="S57" s="185"/>
      <c r="T57" s="185"/>
      <c r="U57" s="180">
        <f t="shared" si="1"/>
        <v>0</v>
      </c>
      <c r="V57" s="180"/>
      <c r="W57" s="180"/>
      <c r="X57" s="181"/>
    </row>
    <row r="58" spans="1:24" ht="30" customHeight="1" x14ac:dyDescent="0.35">
      <c r="A58" s="182" t="s">
        <v>131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4" t="s">
        <v>47</v>
      </c>
      <c r="N58" s="184"/>
      <c r="O58" s="184"/>
      <c r="P58" s="184"/>
      <c r="Q58" s="185"/>
      <c r="R58" s="185"/>
      <c r="S58" s="185"/>
      <c r="T58" s="185"/>
      <c r="U58" s="180">
        <f t="shared" si="1"/>
        <v>0</v>
      </c>
      <c r="V58" s="180"/>
      <c r="W58" s="180"/>
      <c r="X58" s="181"/>
    </row>
    <row r="59" spans="1:24" ht="30" customHeight="1" x14ac:dyDescent="0.35">
      <c r="A59" s="182" t="s">
        <v>271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4" t="s">
        <v>168</v>
      </c>
      <c r="N59" s="184"/>
      <c r="O59" s="184"/>
      <c r="P59" s="184"/>
      <c r="Q59" s="185"/>
      <c r="R59" s="185"/>
      <c r="S59" s="185"/>
      <c r="T59" s="185"/>
      <c r="U59" s="180">
        <f t="shared" si="1"/>
        <v>0</v>
      </c>
      <c r="V59" s="180"/>
      <c r="W59" s="180"/>
      <c r="X59" s="181"/>
    </row>
    <row r="60" spans="1:24" ht="30" customHeight="1" x14ac:dyDescent="0.35">
      <c r="A60" s="182" t="s">
        <v>221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4" t="s">
        <v>220</v>
      </c>
      <c r="N60" s="184"/>
      <c r="O60" s="184"/>
      <c r="P60" s="184"/>
      <c r="Q60" s="185"/>
      <c r="R60" s="185"/>
      <c r="S60" s="185"/>
      <c r="T60" s="185"/>
      <c r="U60" s="180">
        <f t="shared" si="1"/>
        <v>0</v>
      </c>
      <c r="V60" s="180"/>
      <c r="W60" s="180"/>
      <c r="X60" s="181"/>
    </row>
    <row r="61" spans="1:24" ht="30" customHeight="1" x14ac:dyDescent="0.35">
      <c r="A61" s="182" t="s">
        <v>23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4" t="s">
        <v>152</v>
      </c>
      <c r="N61" s="184"/>
      <c r="O61" s="184"/>
      <c r="P61" s="184"/>
      <c r="Q61" s="185"/>
      <c r="R61" s="185"/>
      <c r="S61" s="185"/>
      <c r="T61" s="185"/>
      <c r="U61" s="180">
        <f t="shared" si="1"/>
        <v>0</v>
      </c>
      <c r="V61" s="180"/>
      <c r="W61" s="180"/>
      <c r="X61" s="181"/>
    </row>
    <row r="62" spans="1:24" ht="43.15" customHeight="1" x14ac:dyDescent="0.35">
      <c r="A62" s="182" t="s">
        <v>272</v>
      </c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4" t="s">
        <v>167</v>
      </c>
      <c r="N62" s="184"/>
      <c r="O62" s="184"/>
      <c r="P62" s="184"/>
      <c r="Q62" s="185"/>
      <c r="R62" s="185"/>
      <c r="S62" s="185"/>
      <c r="T62" s="185"/>
      <c r="U62" s="180">
        <f t="shared" si="1"/>
        <v>0</v>
      </c>
      <c r="V62" s="180"/>
      <c r="W62" s="180"/>
      <c r="X62" s="181"/>
    </row>
    <row r="63" spans="1:24" ht="30" customHeight="1" x14ac:dyDescent="0.35">
      <c r="A63" s="182" t="s">
        <v>24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4" t="s">
        <v>192</v>
      </c>
      <c r="N63" s="184"/>
      <c r="O63" s="184"/>
      <c r="P63" s="184"/>
      <c r="Q63" s="185"/>
      <c r="R63" s="185"/>
      <c r="S63" s="185"/>
      <c r="T63" s="185"/>
      <c r="U63" s="180">
        <f t="shared" si="1"/>
        <v>0</v>
      </c>
      <c r="V63" s="180"/>
      <c r="W63" s="180"/>
      <c r="X63" s="181"/>
    </row>
    <row r="64" spans="1:24" ht="30" customHeight="1" x14ac:dyDescent="0.35">
      <c r="A64" s="182" t="s">
        <v>235</v>
      </c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4" t="s">
        <v>224</v>
      </c>
      <c r="N64" s="184"/>
      <c r="O64" s="184"/>
      <c r="P64" s="184"/>
      <c r="Q64" s="185"/>
      <c r="R64" s="185"/>
      <c r="S64" s="185"/>
      <c r="T64" s="185"/>
      <c r="U64" s="180">
        <f t="shared" si="1"/>
        <v>0</v>
      </c>
      <c r="V64" s="180"/>
      <c r="W64" s="180"/>
      <c r="X64" s="181"/>
    </row>
    <row r="65" spans="1:24" ht="30" customHeight="1" x14ac:dyDescent="0.35">
      <c r="A65" s="182" t="s">
        <v>95</v>
      </c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4" t="s">
        <v>170</v>
      </c>
      <c r="N65" s="184"/>
      <c r="O65" s="184"/>
      <c r="P65" s="184"/>
      <c r="Q65" s="185"/>
      <c r="R65" s="185"/>
      <c r="S65" s="185"/>
      <c r="T65" s="185"/>
      <c r="U65" s="180">
        <f t="shared" si="1"/>
        <v>0</v>
      </c>
      <c r="V65" s="180"/>
      <c r="W65" s="180"/>
      <c r="X65" s="181"/>
    </row>
    <row r="66" spans="1:24" ht="30" customHeight="1" x14ac:dyDescent="0.35">
      <c r="A66" s="182" t="s">
        <v>96</v>
      </c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4" t="s">
        <v>150</v>
      </c>
      <c r="N66" s="184"/>
      <c r="O66" s="184"/>
      <c r="P66" s="184"/>
      <c r="Q66" s="185"/>
      <c r="R66" s="185"/>
      <c r="S66" s="185"/>
      <c r="T66" s="185"/>
      <c r="U66" s="180">
        <f t="shared" si="1"/>
        <v>0</v>
      </c>
      <c r="V66" s="180"/>
      <c r="W66" s="180"/>
      <c r="X66" s="181"/>
    </row>
    <row r="67" spans="1:24" ht="43.15" customHeight="1" x14ac:dyDescent="0.35">
      <c r="A67" s="182" t="s">
        <v>111</v>
      </c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4" t="s">
        <v>37</v>
      </c>
      <c r="N67" s="184"/>
      <c r="O67" s="184"/>
      <c r="P67" s="184"/>
      <c r="Q67" s="185"/>
      <c r="R67" s="185"/>
      <c r="S67" s="185"/>
      <c r="T67" s="185"/>
      <c r="U67" s="180">
        <f t="shared" si="1"/>
        <v>0</v>
      </c>
      <c r="V67" s="180"/>
      <c r="W67" s="180"/>
      <c r="X67" s="181"/>
    </row>
    <row r="68" spans="1:24" ht="30" customHeight="1" x14ac:dyDescent="0.35">
      <c r="A68" s="182" t="s">
        <v>134</v>
      </c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4" t="s">
        <v>135</v>
      </c>
      <c r="N68" s="184"/>
      <c r="O68" s="184"/>
      <c r="P68" s="184"/>
      <c r="Q68" s="185"/>
      <c r="R68" s="185"/>
      <c r="S68" s="185"/>
      <c r="T68" s="185"/>
      <c r="U68" s="180">
        <f t="shared" ref="U68:U121" si="2">Q68*$U$3</f>
        <v>0</v>
      </c>
      <c r="V68" s="180"/>
      <c r="W68" s="180"/>
      <c r="X68" s="181"/>
    </row>
    <row r="69" spans="1:24" ht="30" customHeight="1" x14ac:dyDescent="0.35">
      <c r="A69" s="182" t="s">
        <v>136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4" t="s">
        <v>137</v>
      </c>
      <c r="N69" s="184"/>
      <c r="O69" s="184"/>
      <c r="P69" s="184"/>
      <c r="Q69" s="185"/>
      <c r="R69" s="185"/>
      <c r="S69" s="185"/>
      <c r="T69" s="185"/>
      <c r="U69" s="180">
        <f t="shared" si="2"/>
        <v>0</v>
      </c>
      <c r="V69" s="180"/>
      <c r="W69" s="180"/>
      <c r="X69" s="181"/>
    </row>
    <row r="70" spans="1:24" ht="30" customHeight="1" x14ac:dyDescent="0.35">
      <c r="A70" s="182" t="s">
        <v>132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4" t="s">
        <v>133</v>
      </c>
      <c r="N70" s="184"/>
      <c r="O70" s="184"/>
      <c r="P70" s="184"/>
      <c r="Q70" s="185"/>
      <c r="R70" s="185"/>
      <c r="S70" s="185"/>
      <c r="T70" s="185"/>
      <c r="U70" s="180">
        <f t="shared" si="2"/>
        <v>0</v>
      </c>
      <c r="V70" s="180"/>
      <c r="W70" s="180"/>
      <c r="X70" s="181"/>
    </row>
    <row r="71" spans="1:24" ht="30" customHeight="1" x14ac:dyDescent="0.35">
      <c r="A71" s="182" t="s">
        <v>97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4" t="s">
        <v>148</v>
      </c>
      <c r="N71" s="184"/>
      <c r="O71" s="184"/>
      <c r="P71" s="184"/>
      <c r="Q71" s="185"/>
      <c r="R71" s="185"/>
      <c r="S71" s="185"/>
      <c r="T71" s="185"/>
      <c r="U71" s="180">
        <f t="shared" si="2"/>
        <v>0</v>
      </c>
      <c r="V71" s="180"/>
      <c r="W71" s="180"/>
      <c r="X71" s="181"/>
    </row>
    <row r="72" spans="1:24" ht="30" customHeight="1" x14ac:dyDescent="0.35">
      <c r="A72" s="182" t="s">
        <v>98</v>
      </c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4" t="s">
        <v>151</v>
      </c>
      <c r="N72" s="184"/>
      <c r="O72" s="184"/>
      <c r="P72" s="184"/>
      <c r="Q72" s="185"/>
      <c r="R72" s="185"/>
      <c r="S72" s="185"/>
      <c r="T72" s="185"/>
      <c r="U72" s="180">
        <f t="shared" si="2"/>
        <v>0</v>
      </c>
      <c r="V72" s="180"/>
      <c r="W72" s="180"/>
      <c r="X72" s="181"/>
    </row>
    <row r="73" spans="1:24" ht="30" customHeight="1" x14ac:dyDescent="0.35">
      <c r="A73" s="182" t="s">
        <v>25</v>
      </c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4" t="s">
        <v>166</v>
      </c>
      <c r="N73" s="184"/>
      <c r="O73" s="184"/>
      <c r="P73" s="184"/>
      <c r="Q73" s="185"/>
      <c r="R73" s="185"/>
      <c r="S73" s="185"/>
      <c r="T73" s="185"/>
      <c r="U73" s="180">
        <f t="shared" si="2"/>
        <v>0</v>
      </c>
      <c r="V73" s="180"/>
      <c r="W73" s="180"/>
      <c r="X73" s="181"/>
    </row>
    <row r="74" spans="1:24" ht="30" customHeight="1" x14ac:dyDescent="0.35">
      <c r="A74" s="182" t="s">
        <v>226</v>
      </c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4" t="s">
        <v>225</v>
      </c>
      <c r="N74" s="184"/>
      <c r="O74" s="184"/>
      <c r="P74" s="184"/>
      <c r="Q74" s="185"/>
      <c r="R74" s="185"/>
      <c r="S74" s="185"/>
      <c r="T74" s="185"/>
      <c r="U74" s="180">
        <f t="shared" si="2"/>
        <v>0</v>
      </c>
      <c r="V74" s="180"/>
      <c r="W74" s="180"/>
      <c r="X74" s="181"/>
    </row>
    <row r="75" spans="1:24" ht="30" customHeight="1" x14ac:dyDescent="0.35">
      <c r="A75" s="182" t="s">
        <v>223</v>
      </c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4" t="s">
        <v>222</v>
      </c>
      <c r="N75" s="184"/>
      <c r="O75" s="184"/>
      <c r="P75" s="184"/>
      <c r="Q75" s="185"/>
      <c r="R75" s="185"/>
      <c r="S75" s="185"/>
      <c r="T75" s="185"/>
      <c r="U75" s="180">
        <f t="shared" si="2"/>
        <v>0</v>
      </c>
      <c r="V75" s="180"/>
      <c r="W75" s="180"/>
      <c r="X75" s="181"/>
    </row>
    <row r="76" spans="1:24" ht="30" customHeight="1" x14ac:dyDescent="0.35">
      <c r="A76" s="182" t="s">
        <v>76</v>
      </c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4" t="s">
        <v>173</v>
      </c>
      <c r="N76" s="184"/>
      <c r="O76" s="184"/>
      <c r="P76" s="184"/>
      <c r="Q76" s="185"/>
      <c r="R76" s="185"/>
      <c r="S76" s="185"/>
      <c r="T76" s="185"/>
      <c r="U76" s="180">
        <f t="shared" si="2"/>
        <v>0</v>
      </c>
      <c r="V76" s="180"/>
      <c r="W76" s="180"/>
      <c r="X76" s="181"/>
    </row>
    <row r="77" spans="1:24" ht="30" customHeight="1" x14ac:dyDescent="0.35">
      <c r="A77" s="182" t="s">
        <v>99</v>
      </c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4" t="s">
        <v>149</v>
      </c>
      <c r="N77" s="184"/>
      <c r="O77" s="184"/>
      <c r="P77" s="184"/>
      <c r="Q77" s="185"/>
      <c r="R77" s="185"/>
      <c r="S77" s="185"/>
      <c r="T77" s="185"/>
      <c r="U77" s="180">
        <f t="shared" si="2"/>
        <v>0</v>
      </c>
      <c r="V77" s="180"/>
      <c r="W77" s="180"/>
      <c r="X77" s="181"/>
    </row>
    <row r="78" spans="1:24" ht="30" customHeight="1" x14ac:dyDescent="0.35">
      <c r="A78" s="182" t="s">
        <v>44</v>
      </c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4" t="s">
        <v>172</v>
      </c>
      <c r="N78" s="184"/>
      <c r="O78" s="184"/>
      <c r="P78" s="184"/>
      <c r="Q78" s="185"/>
      <c r="R78" s="185"/>
      <c r="S78" s="185"/>
      <c r="T78" s="185"/>
      <c r="U78" s="180">
        <f t="shared" si="2"/>
        <v>0</v>
      </c>
      <c r="V78" s="180"/>
      <c r="W78" s="180"/>
      <c r="X78" s="181"/>
    </row>
    <row r="79" spans="1:24" ht="30" customHeight="1" x14ac:dyDescent="0.35">
      <c r="A79" s="182" t="s">
        <v>138</v>
      </c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4" t="s">
        <v>174</v>
      </c>
      <c r="N79" s="184"/>
      <c r="O79" s="184"/>
      <c r="P79" s="184"/>
      <c r="Q79" s="185"/>
      <c r="R79" s="185"/>
      <c r="S79" s="185"/>
      <c r="T79" s="185"/>
      <c r="U79" s="180">
        <f t="shared" si="2"/>
        <v>0</v>
      </c>
      <c r="V79" s="180"/>
      <c r="W79" s="180"/>
      <c r="X79" s="181"/>
    </row>
    <row r="80" spans="1:24" ht="30" customHeight="1" x14ac:dyDescent="0.35">
      <c r="A80" s="182" t="s">
        <v>250</v>
      </c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4" t="s">
        <v>251</v>
      </c>
      <c r="N80" s="184"/>
      <c r="O80" s="184"/>
      <c r="P80" s="184"/>
      <c r="Q80" s="185"/>
      <c r="R80" s="185"/>
      <c r="S80" s="185"/>
      <c r="T80" s="185"/>
      <c r="U80" s="180">
        <f t="shared" si="2"/>
        <v>0</v>
      </c>
      <c r="V80" s="180"/>
      <c r="W80" s="180"/>
      <c r="X80" s="181"/>
    </row>
    <row r="81" spans="1:24" ht="30" customHeight="1" x14ac:dyDescent="0.35">
      <c r="A81" s="182" t="s">
        <v>211</v>
      </c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4" t="s">
        <v>210</v>
      </c>
      <c r="N81" s="184"/>
      <c r="O81" s="184"/>
      <c r="P81" s="184"/>
      <c r="Q81" s="185"/>
      <c r="R81" s="185"/>
      <c r="S81" s="185"/>
      <c r="T81" s="185"/>
      <c r="U81" s="180">
        <f t="shared" si="2"/>
        <v>0</v>
      </c>
      <c r="V81" s="180"/>
      <c r="W81" s="180"/>
      <c r="X81" s="181"/>
    </row>
    <row r="82" spans="1:24" ht="30" customHeight="1" x14ac:dyDescent="0.35">
      <c r="A82" s="182" t="s">
        <v>82</v>
      </c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4" t="s">
        <v>175</v>
      </c>
      <c r="N82" s="184"/>
      <c r="O82" s="184"/>
      <c r="P82" s="184"/>
      <c r="Q82" s="185"/>
      <c r="R82" s="185"/>
      <c r="S82" s="185"/>
      <c r="T82" s="185"/>
      <c r="U82" s="180">
        <f t="shared" si="2"/>
        <v>0</v>
      </c>
      <c r="V82" s="180"/>
      <c r="W82" s="180"/>
      <c r="X82" s="181"/>
    </row>
    <row r="83" spans="1:24" ht="30" customHeight="1" x14ac:dyDescent="0.35">
      <c r="A83" s="182" t="s">
        <v>273</v>
      </c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4" t="s">
        <v>200</v>
      </c>
      <c r="N83" s="184"/>
      <c r="O83" s="184"/>
      <c r="P83" s="184"/>
      <c r="Q83" s="185"/>
      <c r="R83" s="185"/>
      <c r="S83" s="185"/>
      <c r="T83" s="185"/>
      <c r="U83" s="180">
        <f t="shared" si="2"/>
        <v>0</v>
      </c>
      <c r="V83" s="180"/>
      <c r="W83" s="180"/>
      <c r="X83" s="181"/>
    </row>
    <row r="84" spans="1:24" ht="30" customHeight="1" x14ac:dyDescent="0.35">
      <c r="A84" s="182" t="s">
        <v>41</v>
      </c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4" t="s">
        <v>38</v>
      </c>
      <c r="N84" s="184"/>
      <c r="O84" s="184"/>
      <c r="P84" s="184"/>
      <c r="Q84" s="185"/>
      <c r="R84" s="185"/>
      <c r="S84" s="185"/>
      <c r="T84" s="185"/>
      <c r="U84" s="180">
        <f t="shared" si="2"/>
        <v>0</v>
      </c>
      <c r="V84" s="180"/>
      <c r="W84" s="180"/>
      <c r="X84" s="181"/>
    </row>
    <row r="85" spans="1:24" ht="30" customHeight="1" x14ac:dyDescent="0.35">
      <c r="A85" s="182" t="s">
        <v>26</v>
      </c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4" t="s">
        <v>39</v>
      </c>
      <c r="N85" s="184"/>
      <c r="O85" s="184"/>
      <c r="P85" s="184"/>
      <c r="Q85" s="185"/>
      <c r="R85" s="185"/>
      <c r="S85" s="185"/>
      <c r="T85" s="185"/>
      <c r="U85" s="180">
        <f t="shared" si="2"/>
        <v>0</v>
      </c>
      <c r="V85" s="180"/>
      <c r="W85" s="180"/>
      <c r="X85" s="181"/>
    </row>
    <row r="86" spans="1:24" ht="30" customHeight="1" x14ac:dyDescent="0.35">
      <c r="A86" s="182" t="s">
        <v>274</v>
      </c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4" t="s">
        <v>100</v>
      </c>
      <c r="N86" s="184"/>
      <c r="O86" s="184"/>
      <c r="P86" s="184"/>
      <c r="Q86" s="185"/>
      <c r="R86" s="185"/>
      <c r="S86" s="185"/>
      <c r="T86" s="185"/>
      <c r="U86" s="180">
        <f t="shared" si="2"/>
        <v>0</v>
      </c>
      <c r="V86" s="180"/>
      <c r="W86" s="180"/>
      <c r="X86" s="181"/>
    </row>
    <row r="87" spans="1:24" ht="30" customHeight="1" x14ac:dyDescent="0.35">
      <c r="A87" s="182" t="s">
        <v>27</v>
      </c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4" t="s">
        <v>40</v>
      </c>
      <c r="N87" s="184"/>
      <c r="O87" s="184"/>
      <c r="P87" s="184"/>
      <c r="Q87" s="185"/>
      <c r="R87" s="185"/>
      <c r="S87" s="185"/>
      <c r="T87" s="185"/>
      <c r="U87" s="180">
        <f t="shared" si="2"/>
        <v>0</v>
      </c>
      <c r="V87" s="180"/>
      <c r="W87" s="180"/>
      <c r="X87" s="181"/>
    </row>
    <row r="88" spans="1:24" ht="30" customHeight="1" x14ac:dyDescent="0.35">
      <c r="A88" s="182" t="s">
        <v>139</v>
      </c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4" t="s">
        <v>207</v>
      </c>
      <c r="N88" s="184"/>
      <c r="O88" s="184"/>
      <c r="P88" s="184"/>
      <c r="Q88" s="185"/>
      <c r="R88" s="185"/>
      <c r="S88" s="185"/>
      <c r="T88" s="185"/>
      <c r="U88" s="180">
        <f t="shared" si="2"/>
        <v>0</v>
      </c>
      <c r="V88" s="180"/>
      <c r="W88" s="180"/>
      <c r="X88" s="181"/>
    </row>
    <row r="89" spans="1:24" ht="30" customHeight="1" x14ac:dyDescent="0.35">
      <c r="A89" s="182" t="s">
        <v>101</v>
      </c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4" t="s">
        <v>178</v>
      </c>
      <c r="N89" s="184"/>
      <c r="O89" s="184"/>
      <c r="P89" s="184"/>
      <c r="Q89" s="185"/>
      <c r="R89" s="185"/>
      <c r="S89" s="185"/>
      <c r="T89" s="185"/>
      <c r="U89" s="180">
        <f t="shared" si="2"/>
        <v>0</v>
      </c>
      <c r="V89" s="180"/>
      <c r="W89" s="180"/>
      <c r="X89" s="181"/>
    </row>
    <row r="90" spans="1:24" ht="30" customHeight="1" x14ac:dyDescent="0.35">
      <c r="A90" s="182" t="s">
        <v>236</v>
      </c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4" t="s">
        <v>153</v>
      </c>
      <c r="N90" s="184"/>
      <c r="O90" s="184"/>
      <c r="P90" s="184"/>
      <c r="Q90" s="185"/>
      <c r="R90" s="185"/>
      <c r="S90" s="185"/>
      <c r="T90" s="185"/>
      <c r="U90" s="180">
        <f t="shared" si="2"/>
        <v>0</v>
      </c>
      <c r="V90" s="180"/>
      <c r="W90" s="180"/>
      <c r="X90" s="181"/>
    </row>
    <row r="91" spans="1:24" ht="30" customHeight="1" x14ac:dyDescent="0.35">
      <c r="A91" s="182" t="s">
        <v>216</v>
      </c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4" t="s">
        <v>215</v>
      </c>
      <c r="N91" s="184"/>
      <c r="O91" s="184"/>
      <c r="P91" s="184"/>
      <c r="Q91" s="185"/>
      <c r="R91" s="185"/>
      <c r="S91" s="185"/>
      <c r="T91" s="185"/>
      <c r="U91" s="180">
        <f t="shared" si="2"/>
        <v>0</v>
      </c>
      <c r="V91" s="180"/>
      <c r="W91" s="180"/>
      <c r="X91" s="181"/>
    </row>
    <row r="92" spans="1:24" ht="30" customHeight="1" x14ac:dyDescent="0.35">
      <c r="A92" s="182" t="s">
        <v>28</v>
      </c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4" t="s">
        <v>176</v>
      </c>
      <c r="N92" s="184"/>
      <c r="O92" s="184"/>
      <c r="P92" s="184"/>
      <c r="Q92" s="185"/>
      <c r="R92" s="185"/>
      <c r="S92" s="185"/>
      <c r="T92" s="185"/>
      <c r="U92" s="180">
        <f t="shared" si="2"/>
        <v>0</v>
      </c>
      <c r="V92" s="180"/>
      <c r="W92" s="180"/>
      <c r="X92" s="181"/>
    </row>
    <row r="93" spans="1:24" ht="30" customHeight="1" x14ac:dyDescent="0.35">
      <c r="A93" s="182" t="s">
        <v>70</v>
      </c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4" t="s">
        <v>71</v>
      </c>
      <c r="N93" s="184"/>
      <c r="O93" s="184"/>
      <c r="P93" s="184"/>
      <c r="Q93" s="185"/>
      <c r="R93" s="185"/>
      <c r="S93" s="185"/>
      <c r="T93" s="185"/>
      <c r="U93" s="180">
        <f t="shared" si="2"/>
        <v>0</v>
      </c>
      <c r="V93" s="180"/>
      <c r="W93" s="180"/>
      <c r="X93" s="181"/>
    </row>
    <row r="94" spans="1:24" ht="30" customHeight="1" x14ac:dyDescent="0.35">
      <c r="A94" s="182" t="s">
        <v>29</v>
      </c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4" t="s">
        <v>204</v>
      </c>
      <c r="N94" s="184"/>
      <c r="O94" s="184"/>
      <c r="P94" s="184"/>
      <c r="Q94" s="185"/>
      <c r="R94" s="185"/>
      <c r="S94" s="185"/>
      <c r="T94" s="185"/>
      <c r="U94" s="180">
        <f t="shared" si="2"/>
        <v>0</v>
      </c>
      <c r="V94" s="180"/>
      <c r="W94" s="180"/>
      <c r="X94" s="181"/>
    </row>
    <row r="95" spans="1:24" ht="30" customHeight="1" x14ac:dyDescent="0.35">
      <c r="A95" s="182" t="s">
        <v>243</v>
      </c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4" t="s">
        <v>72</v>
      </c>
      <c r="N95" s="184"/>
      <c r="O95" s="184"/>
      <c r="P95" s="184"/>
      <c r="Q95" s="185"/>
      <c r="R95" s="185"/>
      <c r="S95" s="185"/>
      <c r="T95" s="185"/>
      <c r="U95" s="180">
        <f t="shared" si="2"/>
        <v>0</v>
      </c>
      <c r="V95" s="180"/>
      <c r="W95" s="180"/>
      <c r="X95" s="181"/>
    </row>
    <row r="96" spans="1:24" ht="30" customHeight="1" x14ac:dyDescent="0.35">
      <c r="A96" s="182" t="s">
        <v>30</v>
      </c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4" t="s">
        <v>201</v>
      </c>
      <c r="N96" s="184"/>
      <c r="O96" s="184"/>
      <c r="P96" s="184"/>
      <c r="Q96" s="185"/>
      <c r="R96" s="185"/>
      <c r="S96" s="185"/>
      <c r="T96" s="185"/>
      <c r="U96" s="180">
        <f t="shared" si="2"/>
        <v>0</v>
      </c>
      <c r="V96" s="180"/>
      <c r="W96" s="180"/>
      <c r="X96" s="181"/>
    </row>
    <row r="97" spans="1:24" ht="30" customHeight="1" x14ac:dyDescent="0.35">
      <c r="A97" s="182" t="s">
        <v>31</v>
      </c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4" t="s">
        <v>155</v>
      </c>
      <c r="N97" s="184"/>
      <c r="O97" s="184"/>
      <c r="P97" s="184"/>
      <c r="Q97" s="185"/>
      <c r="R97" s="185"/>
      <c r="S97" s="185"/>
      <c r="T97" s="185"/>
      <c r="U97" s="180">
        <f t="shared" si="2"/>
        <v>0</v>
      </c>
      <c r="V97" s="180"/>
      <c r="W97" s="180"/>
      <c r="X97" s="181"/>
    </row>
    <row r="98" spans="1:24" ht="30" customHeight="1" x14ac:dyDescent="0.35">
      <c r="A98" s="182" t="s">
        <v>246</v>
      </c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4" t="s">
        <v>247</v>
      </c>
      <c r="N98" s="184"/>
      <c r="O98" s="184"/>
      <c r="P98" s="184"/>
      <c r="Q98" s="185"/>
      <c r="R98" s="185"/>
      <c r="S98" s="185"/>
      <c r="T98" s="185"/>
      <c r="U98" s="180">
        <f t="shared" si="2"/>
        <v>0</v>
      </c>
      <c r="V98" s="180"/>
      <c r="W98" s="180"/>
      <c r="X98" s="181"/>
    </row>
    <row r="99" spans="1:24" ht="30" customHeight="1" x14ac:dyDescent="0.35">
      <c r="A99" s="182" t="s">
        <v>109</v>
      </c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4" t="s">
        <v>146</v>
      </c>
      <c r="N99" s="184"/>
      <c r="O99" s="184"/>
      <c r="P99" s="184"/>
      <c r="Q99" s="185"/>
      <c r="R99" s="185"/>
      <c r="S99" s="185"/>
      <c r="T99" s="185"/>
      <c r="U99" s="180">
        <f t="shared" si="2"/>
        <v>0</v>
      </c>
      <c r="V99" s="180"/>
      <c r="W99" s="180"/>
      <c r="X99" s="181"/>
    </row>
    <row r="100" spans="1:24" ht="30" customHeight="1" x14ac:dyDescent="0.35">
      <c r="A100" s="182" t="s">
        <v>75</v>
      </c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4" t="s">
        <v>73</v>
      </c>
      <c r="N100" s="184"/>
      <c r="O100" s="184"/>
      <c r="P100" s="184"/>
      <c r="Q100" s="185"/>
      <c r="R100" s="185"/>
      <c r="S100" s="185"/>
      <c r="T100" s="185"/>
      <c r="U100" s="180">
        <f t="shared" si="2"/>
        <v>0</v>
      </c>
      <c r="V100" s="180"/>
      <c r="W100" s="180"/>
      <c r="X100" s="181"/>
    </row>
    <row r="101" spans="1:24" ht="30" customHeight="1" x14ac:dyDescent="0.35">
      <c r="A101" s="182" t="s">
        <v>102</v>
      </c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4" t="s">
        <v>103</v>
      </c>
      <c r="N101" s="184"/>
      <c r="O101" s="184"/>
      <c r="P101" s="184"/>
      <c r="Q101" s="185"/>
      <c r="R101" s="185"/>
      <c r="S101" s="185"/>
      <c r="T101" s="185"/>
      <c r="U101" s="180">
        <f t="shared" si="2"/>
        <v>0</v>
      </c>
      <c r="V101" s="180"/>
      <c r="W101" s="180"/>
      <c r="X101" s="181"/>
    </row>
    <row r="102" spans="1:24" ht="30" customHeight="1" x14ac:dyDescent="0.35">
      <c r="A102" s="182" t="s">
        <v>42</v>
      </c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4" t="s">
        <v>143</v>
      </c>
      <c r="N102" s="184"/>
      <c r="O102" s="184"/>
      <c r="P102" s="184"/>
      <c r="Q102" s="185"/>
      <c r="R102" s="185"/>
      <c r="S102" s="185"/>
      <c r="T102" s="185"/>
      <c r="U102" s="180">
        <f t="shared" si="2"/>
        <v>0</v>
      </c>
      <c r="V102" s="180"/>
      <c r="W102" s="180"/>
      <c r="X102" s="181"/>
    </row>
    <row r="103" spans="1:24" ht="30" customHeight="1" x14ac:dyDescent="0.35">
      <c r="A103" s="182" t="s">
        <v>256</v>
      </c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4" t="s">
        <v>257</v>
      </c>
      <c r="N103" s="184"/>
      <c r="O103" s="184"/>
      <c r="P103" s="184"/>
      <c r="Q103" s="185"/>
      <c r="R103" s="185"/>
      <c r="S103" s="185"/>
      <c r="T103" s="185"/>
      <c r="U103" s="180">
        <f t="shared" si="2"/>
        <v>0</v>
      </c>
      <c r="V103" s="180"/>
      <c r="W103" s="180"/>
      <c r="X103" s="181"/>
    </row>
    <row r="104" spans="1:24" ht="30" customHeight="1" x14ac:dyDescent="0.35">
      <c r="A104" s="182" t="s">
        <v>32</v>
      </c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4" t="s">
        <v>180</v>
      </c>
      <c r="N104" s="184"/>
      <c r="O104" s="184"/>
      <c r="P104" s="184"/>
      <c r="Q104" s="185"/>
      <c r="R104" s="185"/>
      <c r="S104" s="185"/>
      <c r="T104" s="185"/>
      <c r="U104" s="180">
        <f t="shared" si="2"/>
        <v>0</v>
      </c>
      <c r="V104" s="180"/>
      <c r="W104" s="180"/>
      <c r="X104" s="181"/>
    </row>
    <row r="105" spans="1:24" ht="30" customHeight="1" x14ac:dyDescent="0.35">
      <c r="A105" s="182" t="s">
        <v>230</v>
      </c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4" t="s">
        <v>154</v>
      </c>
      <c r="N105" s="184"/>
      <c r="O105" s="184"/>
      <c r="P105" s="184"/>
      <c r="Q105" s="185"/>
      <c r="R105" s="185"/>
      <c r="S105" s="185"/>
      <c r="T105" s="185"/>
      <c r="U105" s="180">
        <f t="shared" si="2"/>
        <v>0</v>
      </c>
      <c r="V105" s="180"/>
      <c r="W105" s="180"/>
      <c r="X105" s="181"/>
    </row>
    <row r="106" spans="1:24" ht="30" customHeight="1" x14ac:dyDescent="0.35">
      <c r="A106" s="182" t="s">
        <v>265</v>
      </c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4" t="s">
        <v>144</v>
      </c>
      <c r="N106" s="184"/>
      <c r="O106" s="184"/>
      <c r="P106" s="184"/>
      <c r="Q106" s="185"/>
      <c r="R106" s="185"/>
      <c r="S106" s="185"/>
      <c r="T106" s="185"/>
      <c r="U106" s="180">
        <f t="shared" si="2"/>
        <v>0</v>
      </c>
      <c r="V106" s="180"/>
      <c r="W106" s="180"/>
      <c r="X106" s="181"/>
    </row>
    <row r="107" spans="1:24" ht="30" customHeight="1" x14ac:dyDescent="0.35">
      <c r="A107" s="182" t="s">
        <v>229</v>
      </c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4" t="s">
        <v>147</v>
      </c>
      <c r="N107" s="184"/>
      <c r="O107" s="184"/>
      <c r="P107" s="184"/>
      <c r="Q107" s="185"/>
      <c r="R107" s="185"/>
      <c r="S107" s="185"/>
      <c r="T107" s="185"/>
      <c r="U107" s="180">
        <f t="shared" si="2"/>
        <v>0</v>
      </c>
      <c r="V107" s="180"/>
      <c r="W107" s="180"/>
      <c r="X107" s="181"/>
    </row>
    <row r="108" spans="1:24" ht="30" customHeight="1" x14ac:dyDescent="0.35">
      <c r="A108" s="182" t="s">
        <v>33</v>
      </c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4" t="s">
        <v>169</v>
      </c>
      <c r="N108" s="184"/>
      <c r="O108" s="184"/>
      <c r="P108" s="184"/>
      <c r="Q108" s="185"/>
      <c r="R108" s="185"/>
      <c r="S108" s="185"/>
      <c r="T108" s="185"/>
      <c r="U108" s="180">
        <f t="shared" si="2"/>
        <v>0</v>
      </c>
      <c r="V108" s="180"/>
      <c r="W108" s="180"/>
      <c r="X108" s="181"/>
    </row>
    <row r="109" spans="1:24" ht="30" customHeight="1" x14ac:dyDescent="0.35">
      <c r="A109" s="182" t="s">
        <v>34</v>
      </c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4" t="s">
        <v>205</v>
      </c>
      <c r="N109" s="184"/>
      <c r="O109" s="184"/>
      <c r="P109" s="184"/>
      <c r="Q109" s="185"/>
      <c r="R109" s="185"/>
      <c r="S109" s="185"/>
      <c r="T109" s="185"/>
      <c r="U109" s="180">
        <f t="shared" si="2"/>
        <v>0</v>
      </c>
      <c r="V109" s="180"/>
      <c r="W109" s="180"/>
      <c r="X109" s="181"/>
    </row>
    <row r="110" spans="1:24" ht="30" customHeight="1" x14ac:dyDescent="0.35">
      <c r="A110" s="182" t="s">
        <v>110</v>
      </c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4" t="s">
        <v>140</v>
      </c>
      <c r="N110" s="184"/>
      <c r="O110" s="184"/>
      <c r="P110" s="184"/>
      <c r="Q110" s="185"/>
      <c r="R110" s="185"/>
      <c r="S110" s="185"/>
      <c r="T110" s="185"/>
      <c r="U110" s="180">
        <f t="shared" si="2"/>
        <v>0</v>
      </c>
      <c r="V110" s="180"/>
      <c r="W110" s="180"/>
      <c r="X110" s="181"/>
    </row>
    <row r="111" spans="1:24" ht="30" customHeight="1" x14ac:dyDescent="0.35">
      <c r="A111" s="182" t="s">
        <v>141</v>
      </c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4" t="s">
        <v>186</v>
      </c>
      <c r="N111" s="184"/>
      <c r="O111" s="184"/>
      <c r="P111" s="184"/>
      <c r="Q111" s="185"/>
      <c r="R111" s="185"/>
      <c r="S111" s="185"/>
      <c r="T111" s="185"/>
      <c r="U111" s="180">
        <f t="shared" si="2"/>
        <v>0</v>
      </c>
      <c r="V111" s="180"/>
      <c r="W111" s="180"/>
      <c r="X111" s="181"/>
    </row>
    <row r="112" spans="1:24" ht="30" customHeight="1" x14ac:dyDescent="0.35">
      <c r="A112" s="182" t="s">
        <v>260</v>
      </c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4" t="s">
        <v>261</v>
      </c>
      <c r="N112" s="184"/>
      <c r="O112" s="184"/>
      <c r="P112" s="184"/>
      <c r="Q112" s="185"/>
      <c r="R112" s="185"/>
      <c r="S112" s="185"/>
      <c r="T112" s="185"/>
      <c r="U112" s="180">
        <f t="shared" si="2"/>
        <v>0</v>
      </c>
      <c r="V112" s="180"/>
      <c r="W112" s="180"/>
      <c r="X112" s="181"/>
    </row>
    <row r="113" spans="1:24" ht="30" customHeight="1" x14ac:dyDescent="0.35">
      <c r="A113" s="182" t="s">
        <v>104</v>
      </c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4" t="s">
        <v>105</v>
      </c>
      <c r="N113" s="184"/>
      <c r="O113" s="184"/>
      <c r="P113" s="184"/>
      <c r="Q113" s="185"/>
      <c r="R113" s="185"/>
      <c r="S113" s="185"/>
      <c r="T113" s="185"/>
      <c r="U113" s="180">
        <f t="shared" si="2"/>
        <v>0</v>
      </c>
      <c r="V113" s="180"/>
      <c r="W113" s="180"/>
      <c r="X113" s="181"/>
    </row>
    <row r="114" spans="1:24" ht="30" customHeight="1" x14ac:dyDescent="0.35">
      <c r="A114" s="182" t="s">
        <v>228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4" t="s">
        <v>227</v>
      </c>
      <c r="N114" s="184"/>
      <c r="O114" s="184"/>
      <c r="P114" s="184"/>
      <c r="Q114" s="185"/>
      <c r="R114" s="185"/>
      <c r="S114" s="185"/>
      <c r="T114" s="185"/>
      <c r="U114" s="180">
        <f t="shared" si="2"/>
        <v>0</v>
      </c>
      <c r="V114" s="180"/>
      <c r="W114" s="180"/>
      <c r="X114" s="181"/>
    </row>
    <row r="115" spans="1:24" ht="30" customHeight="1" x14ac:dyDescent="0.35">
      <c r="A115" s="182" t="s">
        <v>244</v>
      </c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4" t="s">
        <v>245</v>
      </c>
      <c r="N115" s="184"/>
      <c r="O115" s="184"/>
      <c r="P115" s="184"/>
      <c r="Q115" s="185"/>
      <c r="R115" s="185"/>
      <c r="S115" s="185"/>
      <c r="T115" s="185"/>
      <c r="U115" s="180">
        <f t="shared" si="2"/>
        <v>0</v>
      </c>
      <c r="V115" s="180"/>
      <c r="W115" s="180"/>
      <c r="X115" s="181"/>
    </row>
    <row r="116" spans="1:24" ht="30" customHeight="1" x14ac:dyDescent="0.35">
      <c r="A116" s="182" t="s">
        <v>74</v>
      </c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4" t="s">
        <v>193</v>
      </c>
      <c r="N116" s="184"/>
      <c r="O116" s="184"/>
      <c r="P116" s="184"/>
      <c r="Q116" s="185"/>
      <c r="R116" s="185"/>
      <c r="S116" s="185"/>
      <c r="T116" s="185"/>
      <c r="U116" s="180">
        <f t="shared" si="2"/>
        <v>0</v>
      </c>
      <c r="V116" s="180"/>
      <c r="W116" s="180"/>
      <c r="X116" s="181"/>
    </row>
    <row r="117" spans="1:24" ht="30" customHeight="1" x14ac:dyDescent="0.35">
      <c r="A117" s="182" t="s">
        <v>106</v>
      </c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4" t="s">
        <v>185</v>
      </c>
      <c r="N117" s="184"/>
      <c r="O117" s="184"/>
      <c r="P117" s="184"/>
      <c r="Q117" s="185"/>
      <c r="R117" s="185"/>
      <c r="S117" s="185"/>
      <c r="T117" s="185"/>
      <c r="U117" s="180">
        <f t="shared" si="2"/>
        <v>0</v>
      </c>
      <c r="V117" s="180"/>
      <c r="W117" s="180"/>
      <c r="X117" s="181"/>
    </row>
    <row r="118" spans="1:24" ht="30" customHeight="1" x14ac:dyDescent="0.35">
      <c r="A118" s="182" t="s">
        <v>35</v>
      </c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4" t="s">
        <v>202</v>
      </c>
      <c r="N118" s="184"/>
      <c r="O118" s="184"/>
      <c r="P118" s="184"/>
      <c r="Q118" s="185"/>
      <c r="R118" s="185"/>
      <c r="S118" s="185"/>
      <c r="T118" s="185"/>
      <c r="U118" s="180">
        <f t="shared" si="2"/>
        <v>0</v>
      </c>
      <c r="V118" s="180"/>
      <c r="W118" s="180"/>
      <c r="X118" s="181"/>
    </row>
    <row r="119" spans="1:24" ht="30" customHeight="1" x14ac:dyDescent="0.35">
      <c r="A119" s="182" t="s">
        <v>36</v>
      </c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4" t="s">
        <v>184</v>
      </c>
      <c r="N119" s="184"/>
      <c r="O119" s="184"/>
      <c r="P119" s="184"/>
      <c r="Q119" s="185"/>
      <c r="R119" s="185"/>
      <c r="S119" s="185"/>
      <c r="T119" s="185"/>
      <c r="U119" s="180">
        <f t="shared" si="2"/>
        <v>0</v>
      </c>
      <c r="V119" s="180"/>
      <c r="W119" s="180"/>
      <c r="X119" s="181"/>
    </row>
    <row r="120" spans="1:24" ht="30" customHeight="1" x14ac:dyDescent="0.35">
      <c r="A120" s="182" t="s">
        <v>275</v>
      </c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4" t="s">
        <v>212</v>
      </c>
      <c r="N120" s="184"/>
      <c r="O120" s="184"/>
      <c r="P120" s="184"/>
      <c r="Q120" s="185"/>
      <c r="R120" s="185"/>
      <c r="S120" s="185"/>
      <c r="T120" s="185"/>
      <c r="U120" s="180">
        <f t="shared" si="2"/>
        <v>0</v>
      </c>
      <c r="V120" s="180"/>
      <c r="W120" s="180"/>
      <c r="X120" s="181"/>
    </row>
    <row r="121" spans="1:24" ht="30" customHeight="1" thickBot="1" x14ac:dyDescent="0.4">
      <c r="A121" s="186" t="s">
        <v>237</v>
      </c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8" t="s">
        <v>77</v>
      </c>
      <c r="N121" s="188"/>
      <c r="O121" s="188"/>
      <c r="P121" s="188"/>
      <c r="Q121" s="189"/>
      <c r="R121" s="189"/>
      <c r="S121" s="189"/>
      <c r="T121" s="189"/>
      <c r="U121" s="180">
        <f t="shared" si="2"/>
        <v>0</v>
      </c>
      <c r="V121" s="180"/>
      <c r="W121" s="180"/>
      <c r="X121" s="181"/>
    </row>
  </sheetData>
  <sheetProtection algorithmName="SHA-512" hashValue="/tas0t7p73aDdwTCbVWANduqujbtmpSODxx12aih6RE75eF2joFd//mT8fnQcxe1Q0LJGUQJSfOWRPFxqQ2I2A==" saltValue="oVvIIuqohObV1/WFZc7NuA==" spinCount="100000" sheet="1" objects="1" scenarios="1" selectLockedCells="1"/>
  <sortState xmlns:xlrd2="http://schemas.microsoft.com/office/spreadsheetml/2017/richdata2" ref="A5:X121">
    <sortCondition ref="A5:A121"/>
  </sortState>
  <mergeCells count="486">
    <mergeCell ref="A1:O1"/>
    <mergeCell ref="P1:T1"/>
    <mergeCell ref="U1:X1"/>
    <mergeCell ref="U115:X115"/>
    <mergeCell ref="U104:X104"/>
    <mergeCell ref="U105:X105"/>
    <mergeCell ref="U106:X106"/>
    <mergeCell ref="U99:X99"/>
    <mergeCell ref="U100:X100"/>
    <mergeCell ref="U101:X101"/>
    <mergeCell ref="U91:X91"/>
    <mergeCell ref="U92:X92"/>
    <mergeCell ref="U84:X84"/>
    <mergeCell ref="U85:X85"/>
    <mergeCell ref="U86:X86"/>
    <mergeCell ref="U87:X87"/>
    <mergeCell ref="U79:X79"/>
    <mergeCell ref="U80:X80"/>
    <mergeCell ref="U81:X81"/>
    <mergeCell ref="U82:X82"/>
    <mergeCell ref="U83:X83"/>
    <mergeCell ref="U73:X73"/>
    <mergeCell ref="U74:X74"/>
    <mergeCell ref="U75:X75"/>
    <mergeCell ref="U119:X119"/>
    <mergeCell ref="U117:X117"/>
    <mergeCell ref="Q5:T5"/>
    <mergeCell ref="U22:X22"/>
    <mergeCell ref="Q64:T64"/>
    <mergeCell ref="Q72:T72"/>
    <mergeCell ref="Q110:T110"/>
    <mergeCell ref="U112:X112"/>
    <mergeCell ref="U113:X113"/>
    <mergeCell ref="U107:X107"/>
    <mergeCell ref="U108:X108"/>
    <mergeCell ref="U109:X109"/>
    <mergeCell ref="U110:X110"/>
    <mergeCell ref="U111:X111"/>
    <mergeCell ref="U102:X102"/>
    <mergeCell ref="U103:X103"/>
    <mergeCell ref="U93:X93"/>
    <mergeCell ref="U94:X94"/>
    <mergeCell ref="U95:X95"/>
    <mergeCell ref="U96:X96"/>
    <mergeCell ref="U97:X97"/>
    <mergeCell ref="U88:X88"/>
    <mergeCell ref="U89:X89"/>
    <mergeCell ref="U90:X90"/>
    <mergeCell ref="U76:X76"/>
    <mergeCell ref="U77:X77"/>
    <mergeCell ref="U78:X78"/>
    <mergeCell ref="U70:X70"/>
    <mergeCell ref="U71:X71"/>
    <mergeCell ref="U72:X72"/>
    <mergeCell ref="U65:X65"/>
    <mergeCell ref="U66:X66"/>
    <mergeCell ref="U68:X68"/>
    <mergeCell ref="U67:X67"/>
    <mergeCell ref="U69:X69"/>
    <mergeCell ref="U60:X60"/>
    <mergeCell ref="U61:X61"/>
    <mergeCell ref="U62:X62"/>
    <mergeCell ref="U63:X63"/>
    <mergeCell ref="U64:X64"/>
    <mergeCell ref="U37:X37"/>
    <mergeCell ref="U38:X38"/>
    <mergeCell ref="U39:X39"/>
    <mergeCell ref="U46:X46"/>
    <mergeCell ref="U49:X49"/>
    <mergeCell ref="U59:X59"/>
    <mergeCell ref="U42:X42"/>
    <mergeCell ref="U45:X45"/>
    <mergeCell ref="U47:X47"/>
    <mergeCell ref="U48:X48"/>
    <mergeCell ref="U43:X43"/>
    <mergeCell ref="U44:X44"/>
    <mergeCell ref="U50:X50"/>
    <mergeCell ref="U51:X51"/>
    <mergeCell ref="U52:X52"/>
    <mergeCell ref="U53:X53"/>
    <mergeCell ref="U54:X54"/>
    <mergeCell ref="U55:X55"/>
    <mergeCell ref="U57:X57"/>
    <mergeCell ref="U5:X5"/>
    <mergeCell ref="U8:X8"/>
    <mergeCell ref="U7:X7"/>
    <mergeCell ref="U9:X9"/>
    <mergeCell ref="U12:X12"/>
    <mergeCell ref="Q111:T111"/>
    <mergeCell ref="Q112:T112"/>
    <mergeCell ref="Q113:T113"/>
    <mergeCell ref="Q106:T106"/>
    <mergeCell ref="Q107:T107"/>
    <mergeCell ref="Q109:T109"/>
    <mergeCell ref="U16:X16"/>
    <mergeCell ref="U17:X17"/>
    <mergeCell ref="U18:X18"/>
    <mergeCell ref="U19:X19"/>
    <mergeCell ref="U23:X23"/>
    <mergeCell ref="U14:X14"/>
    <mergeCell ref="U15:X15"/>
    <mergeCell ref="U31:X31"/>
    <mergeCell ref="U32:X32"/>
    <mergeCell ref="U33:X33"/>
    <mergeCell ref="U40:X40"/>
    <mergeCell ref="U41:X41"/>
    <mergeCell ref="U36:X36"/>
    <mergeCell ref="Q108:T108"/>
    <mergeCell ref="Q104:T104"/>
    <mergeCell ref="Q105:T105"/>
    <mergeCell ref="Q99:T99"/>
    <mergeCell ref="Q100:T100"/>
    <mergeCell ref="Q101:T101"/>
    <mergeCell ref="Q102:T102"/>
    <mergeCell ref="Q103:T103"/>
    <mergeCell ref="Q115:T115"/>
    <mergeCell ref="Q93:T93"/>
    <mergeCell ref="Q94:T94"/>
    <mergeCell ref="Q95:T95"/>
    <mergeCell ref="Q96:T96"/>
    <mergeCell ref="Q97:T97"/>
    <mergeCell ref="Q87:T87"/>
    <mergeCell ref="Q88:T88"/>
    <mergeCell ref="Q89:T89"/>
    <mergeCell ref="Q90:T90"/>
    <mergeCell ref="Q91:T91"/>
    <mergeCell ref="Q86:T86"/>
    <mergeCell ref="Q85:T85"/>
    <mergeCell ref="Q76:T76"/>
    <mergeCell ref="Q77:T77"/>
    <mergeCell ref="Q78:T78"/>
    <mergeCell ref="Q79:T79"/>
    <mergeCell ref="Q80:T80"/>
    <mergeCell ref="Q81:T81"/>
    <mergeCell ref="Q92:T92"/>
    <mergeCell ref="Q73:T73"/>
    <mergeCell ref="Q74:T74"/>
    <mergeCell ref="Q68:T68"/>
    <mergeCell ref="Q69:T69"/>
    <mergeCell ref="Q82:T82"/>
    <mergeCell ref="Q70:T70"/>
    <mergeCell ref="Q71:T71"/>
    <mergeCell ref="Q83:T83"/>
    <mergeCell ref="Q84:T84"/>
    <mergeCell ref="Q75:T75"/>
    <mergeCell ref="Q65:T65"/>
    <mergeCell ref="Q66:T66"/>
    <mergeCell ref="Q67:T67"/>
    <mergeCell ref="M115:P115"/>
    <mergeCell ref="Q17:T17"/>
    <mergeCell ref="Q18:T18"/>
    <mergeCell ref="Q19:T19"/>
    <mergeCell ref="Q22:T22"/>
    <mergeCell ref="Q23:T23"/>
    <mergeCell ref="Q24:T24"/>
    <mergeCell ref="Q31:T31"/>
    <mergeCell ref="Q32:T32"/>
    <mergeCell ref="Q33:T33"/>
    <mergeCell ref="Q34:T34"/>
    <mergeCell ref="Q36:T36"/>
    <mergeCell ref="Q25:T25"/>
    <mergeCell ref="Q26:T26"/>
    <mergeCell ref="Q27:T27"/>
    <mergeCell ref="Q28:T28"/>
    <mergeCell ref="Q30:T30"/>
    <mergeCell ref="Q40:T40"/>
    <mergeCell ref="Q41:T41"/>
    <mergeCell ref="Q42:T42"/>
    <mergeCell ref="Q38:T38"/>
    <mergeCell ref="Q37:T37"/>
    <mergeCell ref="Q39:T39"/>
    <mergeCell ref="Q60:T60"/>
    <mergeCell ref="Q61:T61"/>
    <mergeCell ref="Q62:T62"/>
    <mergeCell ref="Q63:T63"/>
    <mergeCell ref="Q58:T58"/>
    <mergeCell ref="Q44:T44"/>
    <mergeCell ref="Q46:T46"/>
    <mergeCell ref="Q49:T49"/>
    <mergeCell ref="Q50:T50"/>
    <mergeCell ref="Q51:T51"/>
    <mergeCell ref="Q43:T43"/>
    <mergeCell ref="Q59:T59"/>
    <mergeCell ref="Q52:T52"/>
    <mergeCell ref="Q53:T53"/>
    <mergeCell ref="Q54:T54"/>
    <mergeCell ref="Q55:T55"/>
    <mergeCell ref="Q57:T57"/>
    <mergeCell ref="Q48:T48"/>
    <mergeCell ref="Q45:T45"/>
    <mergeCell ref="Q47:T47"/>
    <mergeCell ref="M99:P99"/>
    <mergeCell ref="M93:P93"/>
    <mergeCell ref="M94:P94"/>
    <mergeCell ref="M95:P95"/>
    <mergeCell ref="M96:P96"/>
    <mergeCell ref="M97:P97"/>
    <mergeCell ref="M98:P98"/>
    <mergeCell ref="M110:P110"/>
    <mergeCell ref="M104:P104"/>
    <mergeCell ref="M105:P105"/>
    <mergeCell ref="M88:P88"/>
    <mergeCell ref="M89:P89"/>
    <mergeCell ref="M90:P90"/>
    <mergeCell ref="M91:P91"/>
    <mergeCell ref="M92:P92"/>
    <mergeCell ref="M83:P83"/>
    <mergeCell ref="M84:P84"/>
    <mergeCell ref="M85:P85"/>
    <mergeCell ref="M86:P86"/>
    <mergeCell ref="M87:P87"/>
    <mergeCell ref="M78:P78"/>
    <mergeCell ref="M79:P79"/>
    <mergeCell ref="M80:P80"/>
    <mergeCell ref="M69:P69"/>
    <mergeCell ref="M70:P70"/>
    <mergeCell ref="M81:P81"/>
    <mergeCell ref="M82:P82"/>
    <mergeCell ref="M73:P73"/>
    <mergeCell ref="M74:P74"/>
    <mergeCell ref="M75:P75"/>
    <mergeCell ref="M76:P76"/>
    <mergeCell ref="M77:P77"/>
    <mergeCell ref="M51:P51"/>
    <mergeCell ref="M52:P52"/>
    <mergeCell ref="M53:P53"/>
    <mergeCell ref="M54:P54"/>
    <mergeCell ref="M55:P55"/>
    <mergeCell ref="M57:P57"/>
    <mergeCell ref="M61:P61"/>
    <mergeCell ref="M71:P71"/>
    <mergeCell ref="M72:P72"/>
    <mergeCell ref="M66:P66"/>
    <mergeCell ref="M67:P67"/>
    <mergeCell ref="M65:P65"/>
    <mergeCell ref="M68:P68"/>
    <mergeCell ref="M63:P63"/>
    <mergeCell ref="M64:P64"/>
    <mergeCell ref="M59:P59"/>
    <mergeCell ref="M60:P60"/>
    <mergeCell ref="M62:P62"/>
    <mergeCell ref="M44:P44"/>
    <mergeCell ref="M15:P15"/>
    <mergeCell ref="M16:P16"/>
    <mergeCell ref="M31:P31"/>
    <mergeCell ref="M32:P32"/>
    <mergeCell ref="M33:P33"/>
    <mergeCell ref="M34:P34"/>
    <mergeCell ref="M36:P36"/>
    <mergeCell ref="M25:P25"/>
    <mergeCell ref="M26:P26"/>
    <mergeCell ref="M27:P27"/>
    <mergeCell ref="M28:P28"/>
    <mergeCell ref="M30:P30"/>
    <mergeCell ref="M21:P21"/>
    <mergeCell ref="M20:P20"/>
    <mergeCell ref="M43:P43"/>
    <mergeCell ref="M37:P37"/>
    <mergeCell ref="M38:P38"/>
    <mergeCell ref="M39:P39"/>
    <mergeCell ref="M46:P46"/>
    <mergeCell ref="M49:P49"/>
    <mergeCell ref="M48:P48"/>
    <mergeCell ref="M45:P45"/>
    <mergeCell ref="M47:P47"/>
    <mergeCell ref="M29:P29"/>
    <mergeCell ref="M50:P50"/>
    <mergeCell ref="A5:L5"/>
    <mergeCell ref="A119:L119"/>
    <mergeCell ref="A117:L117"/>
    <mergeCell ref="A115:L115"/>
    <mergeCell ref="M117:P117"/>
    <mergeCell ref="A113:L113"/>
    <mergeCell ref="A111:L111"/>
    <mergeCell ref="A110:L110"/>
    <mergeCell ref="M17:P17"/>
    <mergeCell ref="M18:P18"/>
    <mergeCell ref="M19:P19"/>
    <mergeCell ref="M22:P22"/>
    <mergeCell ref="M23:P23"/>
    <mergeCell ref="M24:P24"/>
    <mergeCell ref="M40:P40"/>
    <mergeCell ref="M41:P41"/>
    <mergeCell ref="M42:P42"/>
    <mergeCell ref="A96:L96"/>
    <mergeCell ref="A97:L97"/>
    <mergeCell ref="A94:L94"/>
    <mergeCell ref="A95:L95"/>
    <mergeCell ref="A108:L108"/>
    <mergeCell ref="A109:L109"/>
    <mergeCell ref="A106:L106"/>
    <mergeCell ref="A107:L107"/>
    <mergeCell ref="A105:L105"/>
    <mergeCell ref="A104:L104"/>
    <mergeCell ref="A92:L92"/>
    <mergeCell ref="A93:L93"/>
    <mergeCell ref="A90:L90"/>
    <mergeCell ref="A91:L91"/>
    <mergeCell ref="A88:L88"/>
    <mergeCell ref="A89:L89"/>
    <mergeCell ref="A87:L87"/>
    <mergeCell ref="A85:L85"/>
    <mergeCell ref="A86:L86"/>
    <mergeCell ref="A71:L71"/>
    <mergeCell ref="A72:L72"/>
    <mergeCell ref="A70:L70"/>
    <mergeCell ref="A84:L84"/>
    <mergeCell ref="A83:L83"/>
    <mergeCell ref="A81:L81"/>
    <mergeCell ref="A82:L82"/>
    <mergeCell ref="A79:L79"/>
    <mergeCell ref="A80:L80"/>
    <mergeCell ref="A77:L77"/>
    <mergeCell ref="A78:L78"/>
    <mergeCell ref="A41:L41"/>
    <mergeCell ref="A40:L40"/>
    <mergeCell ref="A39:L39"/>
    <mergeCell ref="A37:L37"/>
    <mergeCell ref="A38:L38"/>
    <mergeCell ref="A59:L59"/>
    <mergeCell ref="A60:L60"/>
    <mergeCell ref="A49:L49"/>
    <mergeCell ref="A46:L46"/>
    <mergeCell ref="A44:L44"/>
    <mergeCell ref="A42:L42"/>
    <mergeCell ref="A43:L43"/>
    <mergeCell ref="A50:L50"/>
    <mergeCell ref="A51:L51"/>
    <mergeCell ref="A52:L52"/>
    <mergeCell ref="A53:L53"/>
    <mergeCell ref="A54:L54"/>
    <mergeCell ref="A55:L55"/>
    <mergeCell ref="A57:L57"/>
    <mergeCell ref="A48:L48"/>
    <mergeCell ref="A45:L45"/>
    <mergeCell ref="A47:L47"/>
    <mergeCell ref="A36:L36"/>
    <mergeCell ref="A33:L33"/>
    <mergeCell ref="A34:L34"/>
    <mergeCell ref="A31:L31"/>
    <mergeCell ref="A32:L32"/>
    <mergeCell ref="A30:L30"/>
    <mergeCell ref="A27:L27"/>
    <mergeCell ref="A28:L28"/>
    <mergeCell ref="A20:L20"/>
    <mergeCell ref="A29:L29"/>
    <mergeCell ref="A19:L19"/>
    <mergeCell ref="A22:L22"/>
    <mergeCell ref="A17:L17"/>
    <mergeCell ref="A18:L18"/>
    <mergeCell ref="A15:L15"/>
    <mergeCell ref="A16:L16"/>
    <mergeCell ref="A21:L21"/>
    <mergeCell ref="Q20:T20"/>
    <mergeCell ref="U20:X20"/>
    <mergeCell ref="Q21:T21"/>
    <mergeCell ref="U21:X21"/>
    <mergeCell ref="Q15:T15"/>
    <mergeCell ref="Q16:T16"/>
    <mergeCell ref="A7:L7"/>
    <mergeCell ref="A8:L8"/>
    <mergeCell ref="C3:F3"/>
    <mergeCell ref="I3:O3"/>
    <mergeCell ref="Q3:T3"/>
    <mergeCell ref="U3:X3"/>
    <mergeCell ref="A2:F2"/>
    <mergeCell ref="G2:H2"/>
    <mergeCell ref="I2:J2"/>
    <mergeCell ref="K2:L2"/>
    <mergeCell ref="M2:P2"/>
    <mergeCell ref="Q2:T2"/>
    <mergeCell ref="U2:X2"/>
    <mergeCell ref="M5:P5"/>
    <mergeCell ref="M7:P7"/>
    <mergeCell ref="M8:P8"/>
    <mergeCell ref="A4:L4"/>
    <mergeCell ref="Q7:T7"/>
    <mergeCell ref="Q8:T8"/>
    <mergeCell ref="U4:X4"/>
    <mergeCell ref="Q4:T4"/>
    <mergeCell ref="M4:P4"/>
    <mergeCell ref="A6:L6"/>
    <mergeCell ref="M6:P6"/>
    <mergeCell ref="A9:L9"/>
    <mergeCell ref="A10:L10"/>
    <mergeCell ref="M9:P9"/>
    <mergeCell ref="A14:L14"/>
    <mergeCell ref="A12:L12"/>
    <mergeCell ref="M10:P10"/>
    <mergeCell ref="Q10:T10"/>
    <mergeCell ref="U10:X10"/>
    <mergeCell ref="A11:L11"/>
    <mergeCell ref="M11:P11"/>
    <mergeCell ref="Q11:T11"/>
    <mergeCell ref="U11:X11"/>
    <mergeCell ref="M12:P12"/>
    <mergeCell ref="M14:P14"/>
    <mergeCell ref="Q14:T14"/>
    <mergeCell ref="A13:L13"/>
    <mergeCell ref="M13:P13"/>
    <mergeCell ref="Q13:T13"/>
    <mergeCell ref="U13:X13"/>
    <mergeCell ref="Q9:T9"/>
    <mergeCell ref="Q12:T12"/>
    <mergeCell ref="A121:L121"/>
    <mergeCell ref="M121:P121"/>
    <mergeCell ref="Q121:T121"/>
    <mergeCell ref="U121:X121"/>
    <mergeCell ref="Q98:T98"/>
    <mergeCell ref="U98:X98"/>
    <mergeCell ref="A102:L102"/>
    <mergeCell ref="A103:L103"/>
    <mergeCell ref="A100:L100"/>
    <mergeCell ref="A101:L101"/>
    <mergeCell ref="A98:L98"/>
    <mergeCell ref="A99:L99"/>
    <mergeCell ref="A112:L112"/>
    <mergeCell ref="M111:P111"/>
    <mergeCell ref="M112:P112"/>
    <mergeCell ref="M113:P113"/>
    <mergeCell ref="M101:P101"/>
    <mergeCell ref="M100:P100"/>
    <mergeCell ref="M102:P102"/>
    <mergeCell ref="M103:P103"/>
    <mergeCell ref="M106:P106"/>
    <mergeCell ref="M107:P107"/>
    <mergeCell ref="M108:P108"/>
    <mergeCell ref="M109:P109"/>
    <mergeCell ref="A26:L26"/>
    <mergeCell ref="A23:L23"/>
    <mergeCell ref="A24:L24"/>
    <mergeCell ref="U34:X34"/>
    <mergeCell ref="U24:X24"/>
    <mergeCell ref="U25:X25"/>
    <mergeCell ref="U26:X26"/>
    <mergeCell ref="U27:X27"/>
    <mergeCell ref="U28:X28"/>
    <mergeCell ref="U30:X30"/>
    <mergeCell ref="A120:L120"/>
    <mergeCell ref="M120:P120"/>
    <mergeCell ref="Q120:T120"/>
    <mergeCell ref="U120:X120"/>
    <mergeCell ref="M119:P119"/>
    <mergeCell ref="Q117:T117"/>
    <mergeCell ref="Q119:T119"/>
    <mergeCell ref="A56:L56"/>
    <mergeCell ref="M56:P56"/>
    <mergeCell ref="Q56:T56"/>
    <mergeCell ref="U56:X56"/>
    <mergeCell ref="A58:L58"/>
    <mergeCell ref="M58:P58"/>
    <mergeCell ref="U58:X58"/>
    <mergeCell ref="A114:L114"/>
    <mergeCell ref="M114:P114"/>
    <mergeCell ref="Q114:T114"/>
    <mergeCell ref="U114:X114"/>
    <mergeCell ref="A68:L68"/>
    <mergeCell ref="A69:L69"/>
    <mergeCell ref="A66:L66"/>
    <mergeCell ref="A67:L67"/>
    <mergeCell ref="A65:L65"/>
    <mergeCell ref="A63:L63"/>
    <mergeCell ref="Q6:T6"/>
    <mergeCell ref="U6:X6"/>
    <mergeCell ref="A116:L116"/>
    <mergeCell ref="M116:P116"/>
    <mergeCell ref="Q116:T116"/>
    <mergeCell ref="U116:X116"/>
    <mergeCell ref="A118:L118"/>
    <mergeCell ref="M118:P118"/>
    <mergeCell ref="Q118:T118"/>
    <mergeCell ref="U118:X118"/>
    <mergeCell ref="A64:L64"/>
    <mergeCell ref="A61:L61"/>
    <mergeCell ref="A62:L62"/>
    <mergeCell ref="A75:L75"/>
    <mergeCell ref="A76:L76"/>
    <mergeCell ref="A73:L73"/>
    <mergeCell ref="A74:L74"/>
    <mergeCell ref="Q29:T29"/>
    <mergeCell ref="U29:X29"/>
    <mergeCell ref="A35:L35"/>
    <mergeCell ref="M35:P35"/>
    <mergeCell ref="Q35:T35"/>
    <mergeCell ref="U35:X35"/>
    <mergeCell ref="A25:L25"/>
  </mergeCells>
  <conditionalFormatting sqref="G2:L2">
    <cfRule type="cellIs" dxfId="0" priority="1" stopIfTrue="1" operator="greaterThan">
      <formula>10</formula>
    </cfRule>
  </conditionalFormatting>
  <dataValidations count="3">
    <dataValidation type="whole" allowBlank="1" showInputMessage="1" showErrorMessage="1" errorTitle="Kennzahl" error="Die Zulassungsstellen-Nr. ist eine dreistellige Zahl. Bitte tragen Sie in jedes Feld nur eine Ziffer ein." promptTitle="Kennzahl" prompt="Bitte in jedes Feld nur eine Ziffer eingeben!" sqref="G2:H2" xr:uid="{00000000-0002-0000-0100-000000000000}">
      <formula1>0</formula1>
      <formula2>9</formula2>
    </dataValidation>
    <dataValidation type="whole" allowBlank="1" showInputMessage="1" showErrorMessage="1" errorTitle="Kennzahl" error="Die Zulassungsstellen-Nr. ist eine dreistellige Zahl. Bitte geben Sie in jedes Feld nur eine Ziffer ein." promptTitle="Kennzahl" prompt="Bitte in jedes Feld nur eine Ziffer eingeben!" sqref="I2:L2" xr:uid="{00000000-0002-0000-0100-000001000000}">
      <formula1>0</formula1>
      <formula2>9</formula2>
    </dataValidation>
    <dataValidation type="whole" operator="greaterThanOrEqual" allowBlank="1" showInputMessage="1" showErrorMessage="1" sqref="Q4 Q7:Q8 Q10:Q11 Q13:Q14 Q16:Q17 Q19:Q21 Q23:Q24 Q26:Q27 Q29:Q30 Q32:Q33 Q35:Q36 Q42:Q43 Q51:Q52 Q54:Q56 Q61:Q62 Q64 Q66:Q67 Q69:Q74 Q76:Q77 Q79:Q80 Q82 Q84 Q86:Q87 Q89:Q90 Q92:Q93 Q95:Q96 Q100:Q101 Q103:Q104 Q105:Q106 Q108:Q109 Q111:Q112 Q117 Q38:Q40 Q46:Q49 Q98 Q114:Q115 Q119:Q120 Q58:Q59" xr:uid="{00000000-0002-0000-0100-000002000000}">
      <formula1>0</formula1>
    </dataValidation>
  </dataValidations>
  <pageMargins left="0.7" right="0.7" top="0.78740157499999996" bottom="0.78740157499999996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Übersicht (Anzahl)</vt:lpstr>
      <vt:lpstr>Erfassungsliste VU (Anzahl)</vt:lpstr>
      <vt:lpstr>'Erfassungsliste VU (Anzahl)'!Druckbereich</vt:lpstr>
      <vt:lpstr>'Übersicht (Anzahl)'!Druckbereich</vt:lpstr>
    </vt:vector>
  </TitlesOfParts>
  <Company>GDV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dejong</dc:creator>
  <cp:lastModifiedBy>Heike Borchardt</cp:lastModifiedBy>
  <cp:lastPrinted>2024-10-14T10:46:27Z</cp:lastPrinted>
  <dcterms:created xsi:type="dcterms:W3CDTF">2007-03-29T11:09:53Z</dcterms:created>
  <dcterms:modified xsi:type="dcterms:W3CDTF">2024-11-09T05:51:33Z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